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720" yWindow="105" windowWidth="14985" windowHeight="11085"/>
  </bookViews>
  <sheets>
    <sheet name="Linear explizit" sheetId="4" r:id="rId1"/>
    <sheet name="Linear rekursiv" sheetId="6" r:id="rId2"/>
    <sheet name="Exponentiell explizit" sheetId="3" r:id="rId3"/>
    <sheet name="Exponentiell rekursiv" sheetId="5" r:id="rId4"/>
    <sheet name="Beschränkt explizit" sheetId="1" r:id="rId5"/>
    <sheet name="Beschränkt rekursiv" sheetId="2" r:id="rId6"/>
  </sheets>
  <definedNames>
    <definedName name="_xlnm.Print_Area" localSheetId="4">'Beschränkt explizit'!$A$1:$I$198</definedName>
    <definedName name="_xlnm.Print_Area" localSheetId="5">'Beschränkt rekursiv'!$A$1:$I$198</definedName>
    <definedName name="_xlnm.Print_Area" localSheetId="2">'Exponentiell explizit'!$A$1:$I$198</definedName>
    <definedName name="_xlnm.Print_Area" localSheetId="3">'Exponentiell rekursiv'!$A$1:$I$198</definedName>
    <definedName name="_xlnm.Print_Area" localSheetId="0">'Linear explizit'!$A$1:$I$198</definedName>
    <definedName name="_xlnm.Print_Area" localSheetId="1">'Linear rekursiv'!$A$1:$I$198</definedName>
  </definedNames>
  <calcPr calcId="145621"/>
</workbook>
</file>

<file path=xl/calcChain.xml><?xml version="1.0" encoding="utf-8"?>
<calcChain xmlns="http://schemas.openxmlformats.org/spreadsheetml/2006/main">
  <c r="D147" i="5" l="1"/>
  <c r="D148" i="5" s="1"/>
  <c r="D149" i="5" s="1"/>
  <c r="D150" i="5" s="1"/>
  <c r="D151" i="5" s="1"/>
  <c r="D152" i="5" s="1"/>
  <c r="D153" i="5" s="1"/>
  <c r="D154" i="5" s="1"/>
  <c r="D155" i="5" s="1"/>
  <c r="D156" i="5" s="1"/>
  <c r="D157" i="5" s="1"/>
  <c r="D158" i="5" s="1"/>
  <c r="D159" i="5" s="1"/>
  <c r="D160" i="5" s="1"/>
  <c r="D161" i="5" s="1"/>
  <c r="D162" i="5" s="1"/>
  <c r="D163" i="5" s="1"/>
  <c r="D164" i="5" s="1"/>
  <c r="D165" i="5" s="1"/>
  <c r="D166" i="5" s="1"/>
  <c r="D167" i="5" s="1"/>
  <c r="D168" i="5" s="1"/>
  <c r="D169" i="5" s="1"/>
  <c r="D170" i="5" s="1"/>
  <c r="D171" i="5" s="1"/>
  <c r="D172" i="5" s="1"/>
  <c r="D173" i="5" s="1"/>
  <c r="D174" i="5" s="1"/>
  <c r="D175" i="5" s="1"/>
  <c r="D176" i="5" s="1"/>
  <c r="D177" i="5" s="1"/>
  <c r="D178" i="5" s="1"/>
  <c r="D179" i="5" s="1"/>
  <c r="D180" i="5" s="1"/>
  <c r="D181" i="5" s="1"/>
  <c r="D182" i="5" s="1"/>
  <c r="D183" i="5" s="1"/>
  <c r="D184" i="5" s="1"/>
  <c r="D185" i="5" s="1"/>
  <c r="D186" i="5" s="1"/>
  <c r="D187" i="5" s="1"/>
  <c r="D188" i="5" s="1"/>
  <c r="D189" i="5" s="1"/>
  <c r="D190" i="5" s="1"/>
  <c r="D191" i="5" s="1"/>
  <c r="D192" i="5" s="1"/>
  <c r="D193" i="5" s="1"/>
  <c r="D194" i="5" s="1"/>
  <c r="D195" i="5" s="1"/>
  <c r="D147" i="6"/>
  <c r="D148" i="6"/>
  <c r="D149" i="6" s="1"/>
  <c r="D150" i="6" s="1"/>
  <c r="D151" i="6" s="1"/>
  <c r="D152" i="6" s="1"/>
  <c r="D153" i="6" s="1"/>
  <c r="D154" i="6" s="1"/>
  <c r="D155" i="6" s="1"/>
  <c r="D156" i="6" s="1"/>
  <c r="D157" i="6" s="1"/>
  <c r="D158" i="6" s="1"/>
  <c r="D159" i="6" s="1"/>
  <c r="D160" i="6" s="1"/>
  <c r="D161" i="6" s="1"/>
  <c r="D162" i="6" s="1"/>
  <c r="D163" i="6" s="1"/>
  <c r="D164" i="6" s="1"/>
  <c r="D165" i="6" s="1"/>
  <c r="D166" i="6" s="1"/>
  <c r="D167" i="6" s="1"/>
  <c r="D168" i="6" s="1"/>
  <c r="D169" i="6" s="1"/>
  <c r="D170" i="6" s="1"/>
  <c r="D171" i="6" s="1"/>
  <c r="D172" i="6" s="1"/>
  <c r="D173" i="6" s="1"/>
  <c r="D174" i="6" s="1"/>
  <c r="D175" i="6" s="1"/>
  <c r="D176" i="6" s="1"/>
  <c r="D177" i="6" s="1"/>
  <c r="D178" i="6" s="1"/>
  <c r="D179" i="6" s="1"/>
  <c r="D180" i="6" s="1"/>
  <c r="D181" i="6" s="1"/>
  <c r="D182" i="6" s="1"/>
  <c r="D183" i="6" s="1"/>
  <c r="D184" i="6" s="1"/>
  <c r="D185" i="6" s="1"/>
  <c r="D186" i="6" s="1"/>
  <c r="D187" i="6" s="1"/>
  <c r="D188" i="6" s="1"/>
  <c r="D189" i="6" s="1"/>
  <c r="D190" i="6" s="1"/>
  <c r="D191" i="6" s="1"/>
  <c r="D192" i="6" s="1"/>
  <c r="D193" i="6" s="1"/>
  <c r="D194" i="6" s="1"/>
  <c r="D195" i="6" s="1"/>
  <c r="D147" i="2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0" i="5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D72" i="5" s="1"/>
  <c r="D73" i="5" s="1"/>
  <c r="D74" i="5" s="1"/>
  <c r="D75" i="5" s="1"/>
  <c r="D76" i="5" s="1"/>
  <c r="D77" i="5" s="1"/>
  <c r="D78" i="5" s="1"/>
  <c r="D79" i="5" s="1"/>
  <c r="D80" i="5" s="1"/>
  <c r="D81" i="5" s="1"/>
  <c r="D82" i="5" s="1"/>
  <c r="D83" i="5" s="1"/>
  <c r="D84" i="5" s="1"/>
  <c r="D85" i="5" s="1"/>
  <c r="D86" i="5" s="1"/>
  <c r="D87" i="5" s="1"/>
  <c r="D88" i="5" s="1"/>
  <c r="D89" i="5" s="1"/>
  <c r="D90" i="5" s="1"/>
  <c r="D91" i="5" s="1"/>
  <c r="D92" i="5" s="1"/>
  <c r="D93" i="5" s="1"/>
  <c r="D94" i="5" s="1"/>
  <c r="D95" i="5" s="1"/>
  <c r="D96" i="5" s="1"/>
  <c r="D97" i="5" s="1"/>
  <c r="D98" i="5" s="1"/>
  <c r="D99" i="5" s="1"/>
  <c r="D100" i="5" s="1"/>
  <c r="D101" i="5" s="1"/>
  <c r="D102" i="5" s="1"/>
  <c r="D103" i="5" s="1"/>
  <c r="D104" i="5" s="1"/>
  <c r="D105" i="5" s="1"/>
  <c r="D106" i="5" s="1"/>
  <c r="D107" i="5" s="1"/>
  <c r="D108" i="5" s="1"/>
  <c r="D109" i="5" s="1"/>
  <c r="D110" i="5" s="1"/>
  <c r="D111" i="5" s="1"/>
  <c r="D112" i="5" s="1"/>
  <c r="D113" i="5" s="1"/>
  <c r="D114" i="5" s="1"/>
  <c r="D115" i="5" s="1"/>
  <c r="D116" i="5" s="1"/>
  <c r="D117" i="5" s="1"/>
  <c r="D118" i="5" s="1"/>
  <c r="D119" i="5" s="1"/>
  <c r="D120" i="5" s="1"/>
  <c r="D121" i="5" s="1"/>
  <c r="D122" i="5" s="1"/>
  <c r="D123" i="5" s="1"/>
  <c r="D124" i="5" s="1"/>
  <c r="D125" i="5" s="1"/>
  <c r="D126" i="5" s="1"/>
  <c r="D127" i="5" s="1"/>
  <c r="D128" i="5" s="1"/>
  <c r="D129" i="5" s="1"/>
  <c r="D130" i="5" s="1"/>
  <c r="D131" i="5" s="1"/>
  <c r="D132" i="5" s="1"/>
  <c r="D133" i="5" s="1"/>
  <c r="D134" i="5" s="1"/>
  <c r="D135" i="5" s="1"/>
  <c r="D136" i="5" s="1"/>
  <c r="D137" i="5" s="1"/>
  <c r="D138" i="5" s="1"/>
  <c r="D139" i="5" s="1"/>
  <c r="D140" i="5" s="1"/>
  <c r="D141" i="5" s="1"/>
  <c r="D142" i="5" s="1"/>
  <c r="D143" i="5" s="1"/>
  <c r="D144" i="5" s="1"/>
  <c r="D145" i="5" s="1"/>
  <c r="D146" i="5" s="1"/>
  <c r="D9" i="5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9" i="3"/>
  <c r="D10" i="6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D86" i="6" s="1"/>
  <c r="D87" i="6" s="1"/>
  <c r="D88" i="6" s="1"/>
  <c r="D89" i="6" s="1"/>
  <c r="D90" i="6" s="1"/>
  <c r="D91" i="6" s="1"/>
  <c r="D92" i="6" s="1"/>
  <c r="D93" i="6" s="1"/>
  <c r="D94" i="6" s="1"/>
  <c r="D95" i="6" s="1"/>
  <c r="D96" i="6" s="1"/>
  <c r="D97" i="6" s="1"/>
  <c r="D98" i="6" s="1"/>
  <c r="D99" i="6" s="1"/>
  <c r="D100" i="6" s="1"/>
  <c r="D101" i="6" s="1"/>
  <c r="D102" i="6" s="1"/>
  <c r="D103" i="6" s="1"/>
  <c r="D104" i="6" s="1"/>
  <c r="D105" i="6" s="1"/>
  <c r="D106" i="6" s="1"/>
  <c r="D107" i="6" s="1"/>
  <c r="D108" i="6" s="1"/>
  <c r="D109" i="6" s="1"/>
  <c r="D110" i="6" s="1"/>
  <c r="D111" i="6" s="1"/>
  <c r="D112" i="6" s="1"/>
  <c r="D113" i="6" s="1"/>
  <c r="D114" i="6" s="1"/>
  <c r="D115" i="6" s="1"/>
  <c r="D116" i="6" s="1"/>
  <c r="D117" i="6" s="1"/>
  <c r="D118" i="6" s="1"/>
  <c r="D119" i="6" s="1"/>
  <c r="D120" i="6" s="1"/>
  <c r="D121" i="6" s="1"/>
  <c r="D122" i="6" s="1"/>
  <c r="D123" i="6" s="1"/>
  <c r="D124" i="6" s="1"/>
  <c r="D125" i="6" s="1"/>
  <c r="D126" i="6" s="1"/>
  <c r="D127" i="6" s="1"/>
  <c r="D128" i="6" s="1"/>
  <c r="D129" i="6" s="1"/>
  <c r="D130" i="6" s="1"/>
  <c r="D131" i="6" s="1"/>
  <c r="D132" i="6" s="1"/>
  <c r="D133" i="6" s="1"/>
  <c r="D134" i="6" s="1"/>
  <c r="D135" i="6" s="1"/>
  <c r="D136" i="6" s="1"/>
  <c r="D137" i="6" s="1"/>
  <c r="D138" i="6" s="1"/>
  <c r="D139" i="6" s="1"/>
  <c r="D140" i="6" s="1"/>
  <c r="D141" i="6" s="1"/>
  <c r="D142" i="6" s="1"/>
  <c r="D143" i="6" s="1"/>
  <c r="D144" i="6" s="1"/>
  <c r="D145" i="6" s="1"/>
  <c r="D146" i="6" s="1"/>
  <c r="D9" i="6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9" i="4"/>
  <c r="E8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9" i="4"/>
  <c r="D8" i="4"/>
  <c r="E8" i="3"/>
  <c r="D8" i="3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9" i="1"/>
  <c r="D9" i="1"/>
  <c r="E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9" i="2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8" i="1"/>
</calcChain>
</file>

<file path=xl/sharedStrings.xml><?xml version="1.0" encoding="utf-8"?>
<sst xmlns="http://schemas.openxmlformats.org/spreadsheetml/2006/main" count="111" uniqueCount="24">
  <si>
    <t>t</t>
  </si>
  <si>
    <t>T(t)</t>
  </si>
  <si>
    <t>T(t) gerechnet</t>
  </si>
  <si>
    <t>Anfangswert</t>
  </si>
  <si>
    <t>angenommen</t>
  </si>
  <si>
    <t>geschätzt</t>
  </si>
  <si>
    <t>beschränktes Wachstum</t>
  </si>
  <si>
    <t>1912 (gegeben)</t>
  </si>
  <si>
    <t>Untergrenze G</t>
  </si>
  <si>
    <t>T(1912) gegeben</t>
  </si>
  <si>
    <t>ab 1912 händische Zeitmessung</t>
  </si>
  <si>
    <t>ab 1968 elektronische Zeitmessung</t>
  </si>
  <si>
    <t>Modell 1</t>
  </si>
  <si>
    <t>Modell 2</t>
  </si>
  <si>
    <t>Lösung:  Weltrekorde im 100-m-Sprint der Männer</t>
  </si>
  <si>
    <t>Explizite Darstellung</t>
  </si>
  <si>
    <t>Rekursive Darstellung</t>
  </si>
  <si>
    <t>Lineares Wachstum</t>
  </si>
  <si>
    <t>abs. Änderung/Wachstumsrate</t>
  </si>
  <si>
    <t>Beschränktes Wachstum</t>
  </si>
  <si>
    <t>© 2015 Verlag E.Dorner, Wien;  Dimensionen - Mathematik 6</t>
  </si>
  <si>
    <t>© 2015 Verlag E. DORNER Wien;  Dimensionen - Mathematik 6</t>
  </si>
  <si>
    <t>Modell:</t>
  </si>
  <si>
    <t>Exponentielles Wachstum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</si>
</sst>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2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165" fontId="3" fillId="0" borderId="4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9" xfId="0" applyFont="1" applyBorder="1"/>
    <xf numFmtId="0" fontId="4" fillId="0" borderId="0" xfId="0" applyFont="1" applyAlignment="1"/>
    <xf numFmtId="0" fontId="5" fillId="0" borderId="0" xfId="0" applyFo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7" xfId="0" applyFont="1" applyBorder="1" applyAlignment="1">
      <alignment horizontal="left"/>
    </xf>
    <xf numFmtId="0" fontId="2" fillId="0" borderId="0" xfId="0" applyFont="1" applyFill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2" xfId="0" applyFont="1" applyFill="1" applyBorder="1"/>
    <xf numFmtId="165" fontId="3" fillId="3" borderId="4" xfId="0" applyNumberFormat="1" applyFont="1" applyFill="1" applyBorder="1"/>
    <xf numFmtId="165" fontId="3" fillId="3" borderId="13" xfId="0" applyNumberFormat="1" applyFont="1" applyFill="1" applyBorder="1"/>
    <xf numFmtId="165" fontId="3" fillId="3" borderId="14" xfId="0" applyNumberFormat="1" applyFont="1" applyFill="1" applyBorder="1"/>
    <xf numFmtId="0" fontId="9" fillId="0" borderId="0" xfId="0" applyFont="1" applyAlignment="1">
      <alignment horizontal="center" vertical="center" wrapText="1"/>
    </xf>
    <xf numFmtId="0" fontId="5" fillId="0" borderId="0" xfId="0" applyFont="1" applyAlignment="1"/>
    <xf numFmtId="0" fontId="9" fillId="0" borderId="0" xfId="0" applyFont="1"/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/>
    <xf numFmtId="2" fontId="3" fillId="3" borderId="4" xfId="0" applyNumberFormat="1" applyFont="1" applyFill="1" applyBorder="1"/>
    <xf numFmtId="2" fontId="3" fillId="3" borderId="9" xfId="0" applyNumberFormat="1" applyFont="1" applyFill="1" applyBorder="1"/>
    <xf numFmtId="2" fontId="3" fillId="3" borderId="1" xfId="0" applyNumberFormat="1" applyFont="1" applyFill="1" applyBorder="1"/>
    <xf numFmtId="2" fontId="3" fillId="3" borderId="6" xfId="0" applyNumberFormat="1" applyFont="1" applyFill="1" applyBorder="1"/>
    <xf numFmtId="165" fontId="3" fillId="3" borderId="1" xfId="0" applyNumberFormat="1" applyFont="1" applyFill="1" applyBorder="1"/>
    <xf numFmtId="165" fontId="3" fillId="3" borderId="6" xfId="0" applyNumberFormat="1" applyFont="1" applyFill="1" applyBorder="1"/>
    <xf numFmtId="0" fontId="4" fillId="0" borderId="0" xfId="0" applyFont="1" applyAlignment="1">
      <alignment horizontal="left"/>
    </xf>
    <xf numFmtId="0" fontId="3" fillId="0" borderId="18" xfId="0" applyFont="1" applyBorder="1"/>
    <xf numFmtId="0" fontId="3" fillId="0" borderId="0" xfId="0" applyFont="1" applyFill="1" applyBorder="1"/>
    <xf numFmtId="0" fontId="3" fillId="0" borderId="0" xfId="0" applyFont="1" applyBorder="1"/>
    <xf numFmtId="165" fontId="3" fillId="3" borderId="0" xfId="0" applyNumberFormat="1" applyFont="1" applyFill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65" fontId="3" fillId="3" borderId="9" xfId="0" applyNumberFormat="1" applyFont="1" applyFill="1" applyBorder="1"/>
    <xf numFmtId="0" fontId="11" fillId="0" borderId="0" xfId="0" applyFont="1"/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5" fontId="11" fillId="0" borderId="0" xfId="0" applyNumberFormat="1" applyFont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4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Weltrekord 100-m-Sprint der Männer: Modell 1</a:t>
            </a:r>
          </a:p>
        </c:rich>
      </c:tx>
      <c:layout>
        <c:manualLayout>
          <c:xMode val="edge"/>
          <c:yMode val="edge"/>
          <c:x val="0.12139939297711241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6700156531628"/>
          <c:y val="0.2262295081967213"/>
          <c:w val="0.80452836558072427"/>
          <c:h val="0.46885245901639344"/>
        </c:manualLayout>
      </c:layout>
      <c:lineChart>
        <c:grouping val="standard"/>
        <c:varyColors val="0"/>
        <c:ser>
          <c:idx val="0"/>
          <c:order val="0"/>
          <c:tx>
            <c:v>Zeit (gemessen)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'Linear explizit'!$B$6:$B$195</c:f>
              <c:numCache>
                <c:formatCode>General</c:formatCode>
                <c:ptCount val="190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  <c:pt idx="112">
                  <c:v>2022</c:v>
                </c:pt>
                <c:pt idx="113">
                  <c:v>2023</c:v>
                </c:pt>
                <c:pt idx="114">
                  <c:v>2024</c:v>
                </c:pt>
                <c:pt idx="115">
                  <c:v>2025</c:v>
                </c:pt>
                <c:pt idx="116">
                  <c:v>2026</c:v>
                </c:pt>
                <c:pt idx="117">
                  <c:v>2027</c:v>
                </c:pt>
                <c:pt idx="118">
                  <c:v>2028</c:v>
                </c:pt>
                <c:pt idx="119">
                  <c:v>2029</c:v>
                </c:pt>
                <c:pt idx="120">
                  <c:v>2030</c:v>
                </c:pt>
                <c:pt idx="121">
                  <c:v>2031</c:v>
                </c:pt>
                <c:pt idx="122">
                  <c:v>2032</c:v>
                </c:pt>
                <c:pt idx="123">
                  <c:v>2033</c:v>
                </c:pt>
                <c:pt idx="124">
                  <c:v>2034</c:v>
                </c:pt>
                <c:pt idx="125">
                  <c:v>2035</c:v>
                </c:pt>
                <c:pt idx="126">
                  <c:v>2036</c:v>
                </c:pt>
                <c:pt idx="127">
                  <c:v>2037</c:v>
                </c:pt>
                <c:pt idx="128">
                  <c:v>2038</c:v>
                </c:pt>
                <c:pt idx="129">
                  <c:v>2039</c:v>
                </c:pt>
                <c:pt idx="130">
                  <c:v>2040</c:v>
                </c:pt>
                <c:pt idx="131">
                  <c:v>2041</c:v>
                </c:pt>
                <c:pt idx="132">
                  <c:v>2042</c:v>
                </c:pt>
                <c:pt idx="133">
                  <c:v>2043</c:v>
                </c:pt>
                <c:pt idx="134">
                  <c:v>2044</c:v>
                </c:pt>
                <c:pt idx="135">
                  <c:v>2045</c:v>
                </c:pt>
                <c:pt idx="136">
                  <c:v>2046</c:v>
                </c:pt>
                <c:pt idx="137">
                  <c:v>2047</c:v>
                </c:pt>
                <c:pt idx="138">
                  <c:v>2048</c:v>
                </c:pt>
                <c:pt idx="139">
                  <c:v>2049</c:v>
                </c:pt>
                <c:pt idx="140">
                  <c:v>2050</c:v>
                </c:pt>
                <c:pt idx="141">
                  <c:v>2051</c:v>
                </c:pt>
                <c:pt idx="142">
                  <c:v>2052</c:v>
                </c:pt>
                <c:pt idx="143">
                  <c:v>2053</c:v>
                </c:pt>
                <c:pt idx="144">
                  <c:v>2054</c:v>
                </c:pt>
                <c:pt idx="145">
                  <c:v>2055</c:v>
                </c:pt>
                <c:pt idx="146">
                  <c:v>2056</c:v>
                </c:pt>
                <c:pt idx="147">
                  <c:v>2057</c:v>
                </c:pt>
                <c:pt idx="148">
                  <c:v>2058</c:v>
                </c:pt>
                <c:pt idx="149">
                  <c:v>2059</c:v>
                </c:pt>
                <c:pt idx="150">
                  <c:v>2060</c:v>
                </c:pt>
                <c:pt idx="151">
                  <c:v>2061</c:v>
                </c:pt>
                <c:pt idx="152">
                  <c:v>2062</c:v>
                </c:pt>
                <c:pt idx="153">
                  <c:v>2063</c:v>
                </c:pt>
                <c:pt idx="154">
                  <c:v>2064</c:v>
                </c:pt>
                <c:pt idx="155">
                  <c:v>2065</c:v>
                </c:pt>
                <c:pt idx="156">
                  <c:v>2066</c:v>
                </c:pt>
                <c:pt idx="157">
                  <c:v>2067</c:v>
                </c:pt>
                <c:pt idx="158">
                  <c:v>2068</c:v>
                </c:pt>
                <c:pt idx="159">
                  <c:v>2069</c:v>
                </c:pt>
                <c:pt idx="160">
                  <c:v>2070</c:v>
                </c:pt>
                <c:pt idx="161">
                  <c:v>2071</c:v>
                </c:pt>
                <c:pt idx="162">
                  <c:v>2072</c:v>
                </c:pt>
                <c:pt idx="163">
                  <c:v>2073</c:v>
                </c:pt>
                <c:pt idx="164">
                  <c:v>2074</c:v>
                </c:pt>
                <c:pt idx="165">
                  <c:v>2075</c:v>
                </c:pt>
                <c:pt idx="166">
                  <c:v>2076</c:v>
                </c:pt>
                <c:pt idx="167">
                  <c:v>2077</c:v>
                </c:pt>
                <c:pt idx="168">
                  <c:v>2078</c:v>
                </c:pt>
                <c:pt idx="169">
                  <c:v>2079</c:v>
                </c:pt>
                <c:pt idx="170">
                  <c:v>2080</c:v>
                </c:pt>
                <c:pt idx="171">
                  <c:v>2081</c:v>
                </c:pt>
                <c:pt idx="172">
                  <c:v>2082</c:v>
                </c:pt>
                <c:pt idx="173">
                  <c:v>2083</c:v>
                </c:pt>
                <c:pt idx="174">
                  <c:v>2084</c:v>
                </c:pt>
                <c:pt idx="175">
                  <c:v>2085</c:v>
                </c:pt>
                <c:pt idx="176">
                  <c:v>2086</c:v>
                </c:pt>
                <c:pt idx="177">
                  <c:v>2087</c:v>
                </c:pt>
                <c:pt idx="178">
                  <c:v>2088</c:v>
                </c:pt>
                <c:pt idx="179">
                  <c:v>2089</c:v>
                </c:pt>
                <c:pt idx="180">
                  <c:v>2090</c:v>
                </c:pt>
                <c:pt idx="181">
                  <c:v>2091</c:v>
                </c:pt>
                <c:pt idx="182">
                  <c:v>2092</c:v>
                </c:pt>
                <c:pt idx="183">
                  <c:v>2093</c:v>
                </c:pt>
                <c:pt idx="184">
                  <c:v>2094</c:v>
                </c:pt>
                <c:pt idx="185">
                  <c:v>2095</c:v>
                </c:pt>
                <c:pt idx="186">
                  <c:v>2096</c:v>
                </c:pt>
                <c:pt idx="187">
                  <c:v>2097</c:v>
                </c:pt>
                <c:pt idx="188">
                  <c:v>2098</c:v>
                </c:pt>
                <c:pt idx="189">
                  <c:v>2099</c:v>
                </c:pt>
              </c:numCache>
            </c:numRef>
          </c:cat>
          <c:val>
            <c:numRef>
              <c:f>'Linear explizit'!$C$6:$C$195</c:f>
              <c:numCache>
                <c:formatCode>General</c:formatCode>
                <c:ptCount val="190"/>
                <c:pt idx="2">
                  <c:v>10.6</c:v>
                </c:pt>
                <c:pt idx="11">
                  <c:v>10.4</c:v>
                </c:pt>
                <c:pt idx="20">
                  <c:v>10.3</c:v>
                </c:pt>
                <c:pt idx="26">
                  <c:v>10.199999999999999</c:v>
                </c:pt>
                <c:pt idx="46">
                  <c:v>10.1</c:v>
                </c:pt>
                <c:pt idx="50" formatCode="0.0">
                  <c:v>10</c:v>
                </c:pt>
                <c:pt idx="58">
                  <c:v>9.9499999999999993</c:v>
                </c:pt>
                <c:pt idx="73">
                  <c:v>9.93</c:v>
                </c:pt>
                <c:pt idx="78">
                  <c:v>9.92</c:v>
                </c:pt>
                <c:pt idx="81">
                  <c:v>9.86</c:v>
                </c:pt>
                <c:pt idx="84">
                  <c:v>9.85</c:v>
                </c:pt>
                <c:pt idx="86">
                  <c:v>9.84</c:v>
                </c:pt>
                <c:pt idx="89">
                  <c:v>9.7899999999999991</c:v>
                </c:pt>
                <c:pt idx="95">
                  <c:v>9.77</c:v>
                </c:pt>
                <c:pt idx="97">
                  <c:v>9.74</c:v>
                </c:pt>
              </c:numCache>
            </c:numRef>
          </c:val>
          <c:smooth val="0"/>
        </c:ser>
        <c:ser>
          <c:idx val="1"/>
          <c:order val="1"/>
          <c:tx>
            <c:v>Zeit (gerechnet) Modell 1</c:v>
          </c:tx>
          <c:spPr>
            <a:ln w="12700">
              <a:solidFill>
                <a:srgbClr val="C00000">
                  <a:alpha val="90000"/>
                </a:srgbClr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numRef>
              <c:f>'Linear explizit'!$B$6:$B$195</c:f>
              <c:numCache>
                <c:formatCode>General</c:formatCode>
                <c:ptCount val="190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  <c:pt idx="112">
                  <c:v>2022</c:v>
                </c:pt>
                <c:pt idx="113">
                  <c:v>2023</c:v>
                </c:pt>
                <c:pt idx="114">
                  <c:v>2024</c:v>
                </c:pt>
                <c:pt idx="115">
                  <c:v>2025</c:v>
                </c:pt>
                <c:pt idx="116">
                  <c:v>2026</c:v>
                </c:pt>
                <c:pt idx="117">
                  <c:v>2027</c:v>
                </c:pt>
                <c:pt idx="118">
                  <c:v>2028</c:v>
                </c:pt>
                <c:pt idx="119">
                  <c:v>2029</c:v>
                </c:pt>
                <c:pt idx="120">
                  <c:v>2030</c:v>
                </c:pt>
                <c:pt idx="121">
                  <c:v>2031</c:v>
                </c:pt>
                <c:pt idx="122">
                  <c:v>2032</c:v>
                </c:pt>
                <c:pt idx="123">
                  <c:v>2033</c:v>
                </c:pt>
                <c:pt idx="124">
                  <c:v>2034</c:v>
                </c:pt>
                <c:pt idx="125">
                  <c:v>2035</c:v>
                </c:pt>
                <c:pt idx="126">
                  <c:v>2036</c:v>
                </c:pt>
                <c:pt idx="127">
                  <c:v>2037</c:v>
                </c:pt>
                <c:pt idx="128">
                  <c:v>2038</c:v>
                </c:pt>
                <c:pt idx="129">
                  <c:v>2039</c:v>
                </c:pt>
                <c:pt idx="130">
                  <c:v>2040</c:v>
                </c:pt>
                <c:pt idx="131">
                  <c:v>2041</c:v>
                </c:pt>
                <c:pt idx="132">
                  <c:v>2042</c:v>
                </c:pt>
                <c:pt idx="133">
                  <c:v>2043</c:v>
                </c:pt>
                <c:pt idx="134">
                  <c:v>2044</c:v>
                </c:pt>
                <c:pt idx="135">
                  <c:v>2045</c:v>
                </c:pt>
                <c:pt idx="136">
                  <c:v>2046</c:v>
                </c:pt>
                <c:pt idx="137">
                  <c:v>2047</c:v>
                </c:pt>
                <c:pt idx="138">
                  <c:v>2048</c:v>
                </c:pt>
                <c:pt idx="139">
                  <c:v>2049</c:v>
                </c:pt>
                <c:pt idx="140">
                  <c:v>2050</c:v>
                </c:pt>
                <c:pt idx="141">
                  <c:v>2051</c:v>
                </c:pt>
                <c:pt idx="142">
                  <c:v>2052</c:v>
                </c:pt>
                <c:pt idx="143">
                  <c:v>2053</c:v>
                </c:pt>
                <c:pt idx="144">
                  <c:v>2054</c:v>
                </c:pt>
                <c:pt idx="145">
                  <c:v>2055</c:v>
                </c:pt>
                <c:pt idx="146">
                  <c:v>2056</c:v>
                </c:pt>
                <c:pt idx="147">
                  <c:v>2057</c:v>
                </c:pt>
                <c:pt idx="148">
                  <c:v>2058</c:v>
                </c:pt>
                <c:pt idx="149">
                  <c:v>2059</c:v>
                </c:pt>
                <c:pt idx="150">
                  <c:v>2060</c:v>
                </c:pt>
                <c:pt idx="151">
                  <c:v>2061</c:v>
                </c:pt>
                <c:pt idx="152">
                  <c:v>2062</c:v>
                </c:pt>
                <c:pt idx="153">
                  <c:v>2063</c:v>
                </c:pt>
                <c:pt idx="154">
                  <c:v>2064</c:v>
                </c:pt>
                <c:pt idx="155">
                  <c:v>2065</c:v>
                </c:pt>
                <c:pt idx="156">
                  <c:v>2066</c:v>
                </c:pt>
                <c:pt idx="157">
                  <c:v>2067</c:v>
                </c:pt>
                <c:pt idx="158">
                  <c:v>2068</c:v>
                </c:pt>
                <c:pt idx="159">
                  <c:v>2069</c:v>
                </c:pt>
                <c:pt idx="160">
                  <c:v>2070</c:v>
                </c:pt>
                <c:pt idx="161">
                  <c:v>2071</c:v>
                </c:pt>
                <c:pt idx="162">
                  <c:v>2072</c:v>
                </c:pt>
                <c:pt idx="163">
                  <c:v>2073</c:v>
                </c:pt>
                <c:pt idx="164">
                  <c:v>2074</c:v>
                </c:pt>
                <c:pt idx="165">
                  <c:v>2075</c:v>
                </c:pt>
                <c:pt idx="166">
                  <c:v>2076</c:v>
                </c:pt>
                <c:pt idx="167">
                  <c:v>2077</c:v>
                </c:pt>
                <c:pt idx="168">
                  <c:v>2078</c:v>
                </c:pt>
                <c:pt idx="169">
                  <c:v>2079</c:v>
                </c:pt>
                <c:pt idx="170">
                  <c:v>2080</c:v>
                </c:pt>
                <c:pt idx="171">
                  <c:v>2081</c:v>
                </c:pt>
                <c:pt idx="172">
                  <c:v>2082</c:v>
                </c:pt>
                <c:pt idx="173">
                  <c:v>2083</c:v>
                </c:pt>
                <c:pt idx="174">
                  <c:v>2084</c:v>
                </c:pt>
                <c:pt idx="175">
                  <c:v>2085</c:v>
                </c:pt>
                <c:pt idx="176">
                  <c:v>2086</c:v>
                </c:pt>
                <c:pt idx="177">
                  <c:v>2087</c:v>
                </c:pt>
                <c:pt idx="178">
                  <c:v>2088</c:v>
                </c:pt>
                <c:pt idx="179">
                  <c:v>2089</c:v>
                </c:pt>
                <c:pt idx="180">
                  <c:v>2090</c:v>
                </c:pt>
                <c:pt idx="181">
                  <c:v>2091</c:v>
                </c:pt>
                <c:pt idx="182">
                  <c:v>2092</c:v>
                </c:pt>
                <c:pt idx="183">
                  <c:v>2093</c:v>
                </c:pt>
                <c:pt idx="184">
                  <c:v>2094</c:v>
                </c:pt>
                <c:pt idx="185">
                  <c:v>2095</c:v>
                </c:pt>
                <c:pt idx="186">
                  <c:v>2096</c:v>
                </c:pt>
                <c:pt idx="187">
                  <c:v>2097</c:v>
                </c:pt>
                <c:pt idx="188">
                  <c:v>2098</c:v>
                </c:pt>
                <c:pt idx="189">
                  <c:v>2099</c:v>
                </c:pt>
              </c:numCache>
            </c:numRef>
          </c:cat>
          <c:val>
            <c:numRef>
              <c:f>'Linear explizit'!$D$6:$D$195</c:f>
              <c:numCache>
                <c:formatCode>0.000</c:formatCode>
                <c:ptCount val="190"/>
                <c:pt idx="2">
                  <c:v>10.6</c:v>
                </c:pt>
                <c:pt idx="3">
                  <c:v>10.59</c:v>
                </c:pt>
                <c:pt idx="4">
                  <c:v>10.58</c:v>
                </c:pt>
                <c:pt idx="5">
                  <c:v>10.57</c:v>
                </c:pt>
                <c:pt idx="6">
                  <c:v>10.56</c:v>
                </c:pt>
                <c:pt idx="7">
                  <c:v>10.549999999999999</c:v>
                </c:pt>
                <c:pt idx="8">
                  <c:v>10.54</c:v>
                </c:pt>
                <c:pt idx="9">
                  <c:v>10.53</c:v>
                </c:pt>
                <c:pt idx="10">
                  <c:v>10.52</c:v>
                </c:pt>
                <c:pt idx="11">
                  <c:v>10.51</c:v>
                </c:pt>
                <c:pt idx="12">
                  <c:v>10.5</c:v>
                </c:pt>
                <c:pt idx="13">
                  <c:v>10.49</c:v>
                </c:pt>
                <c:pt idx="14">
                  <c:v>10.48</c:v>
                </c:pt>
                <c:pt idx="15">
                  <c:v>10.469999999999999</c:v>
                </c:pt>
                <c:pt idx="16">
                  <c:v>10.459999999999999</c:v>
                </c:pt>
                <c:pt idx="17">
                  <c:v>10.45</c:v>
                </c:pt>
                <c:pt idx="18">
                  <c:v>10.44</c:v>
                </c:pt>
                <c:pt idx="19">
                  <c:v>10.43</c:v>
                </c:pt>
                <c:pt idx="20">
                  <c:v>10.42</c:v>
                </c:pt>
                <c:pt idx="21">
                  <c:v>10.41</c:v>
                </c:pt>
                <c:pt idx="22">
                  <c:v>10.4</c:v>
                </c:pt>
                <c:pt idx="23">
                  <c:v>10.389999999999999</c:v>
                </c:pt>
                <c:pt idx="24">
                  <c:v>10.379999999999999</c:v>
                </c:pt>
                <c:pt idx="25">
                  <c:v>10.37</c:v>
                </c:pt>
                <c:pt idx="26">
                  <c:v>10.36</c:v>
                </c:pt>
                <c:pt idx="27">
                  <c:v>10.35</c:v>
                </c:pt>
                <c:pt idx="28">
                  <c:v>10.34</c:v>
                </c:pt>
                <c:pt idx="29">
                  <c:v>10.33</c:v>
                </c:pt>
                <c:pt idx="30">
                  <c:v>10.32</c:v>
                </c:pt>
                <c:pt idx="31">
                  <c:v>10.31</c:v>
                </c:pt>
                <c:pt idx="32">
                  <c:v>10.299999999999999</c:v>
                </c:pt>
                <c:pt idx="33">
                  <c:v>10.29</c:v>
                </c:pt>
                <c:pt idx="34">
                  <c:v>10.28</c:v>
                </c:pt>
                <c:pt idx="35">
                  <c:v>10.27</c:v>
                </c:pt>
                <c:pt idx="36">
                  <c:v>10.26</c:v>
                </c:pt>
                <c:pt idx="37">
                  <c:v>10.25</c:v>
                </c:pt>
                <c:pt idx="38">
                  <c:v>10.24</c:v>
                </c:pt>
                <c:pt idx="39">
                  <c:v>10.23</c:v>
                </c:pt>
                <c:pt idx="40">
                  <c:v>10.219999999999999</c:v>
                </c:pt>
                <c:pt idx="41">
                  <c:v>10.209999999999999</c:v>
                </c:pt>
                <c:pt idx="42">
                  <c:v>10.199999999999999</c:v>
                </c:pt>
                <c:pt idx="43">
                  <c:v>10.19</c:v>
                </c:pt>
                <c:pt idx="44">
                  <c:v>10.18</c:v>
                </c:pt>
                <c:pt idx="45">
                  <c:v>10.17</c:v>
                </c:pt>
                <c:pt idx="46">
                  <c:v>10.16</c:v>
                </c:pt>
                <c:pt idx="47">
                  <c:v>10.15</c:v>
                </c:pt>
                <c:pt idx="48">
                  <c:v>10.139999999999999</c:v>
                </c:pt>
                <c:pt idx="49">
                  <c:v>10.129999999999999</c:v>
                </c:pt>
                <c:pt idx="50">
                  <c:v>10.119999999999999</c:v>
                </c:pt>
                <c:pt idx="51">
                  <c:v>10.11</c:v>
                </c:pt>
                <c:pt idx="52">
                  <c:v>10.1</c:v>
                </c:pt>
                <c:pt idx="53">
                  <c:v>10.09</c:v>
                </c:pt>
                <c:pt idx="54">
                  <c:v>10.08</c:v>
                </c:pt>
                <c:pt idx="55">
                  <c:v>10.07</c:v>
                </c:pt>
                <c:pt idx="56">
                  <c:v>10.059999999999999</c:v>
                </c:pt>
                <c:pt idx="57">
                  <c:v>10.049999999999999</c:v>
                </c:pt>
                <c:pt idx="58">
                  <c:v>10.039999999999999</c:v>
                </c:pt>
                <c:pt idx="59">
                  <c:v>10.029999999999999</c:v>
                </c:pt>
                <c:pt idx="60">
                  <c:v>10.02</c:v>
                </c:pt>
                <c:pt idx="61">
                  <c:v>10.01</c:v>
                </c:pt>
                <c:pt idx="62">
                  <c:v>10</c:v>
                </c:pt>
                <c:pt idx="63">
                  <c:v>9.99</c:v>
                </c:pt>
                <c:pt idx="64">
                  <c:v>9.98</c:v>
                </c:pt>
                <c:pt idx="65">
                  <c:v>9.9699999999999989</c:v>
                </c:pt>
                <c:pt idx="66">
                  <c:v>9.9599999999999991</c:v>
                </c:pt>
                <c:pt idx="67">
                  <c:v>9.9499999999999993</c:v>
                </c:pt>
                <c:pt idx="68">
                  <c:v>9.94</c:v>
                </c:pt>
                <c:pt idx="69">
                  <c:v>9.93</c:v>
                </c:pt>
                <c:pt idx="70">
                  <c:v>9.92</c:v>
                </c:pt>
                <c:pt idx="71">
                  <c:v>9.91</c:v>
                </c:pt>
                <c:pt idx="72">
                  <c:v>9.9</c:v>
                </c:pt>
                <c:pt idx="73">
                  <c:v>9.89</c:v>
                </c:pt>
                <c:pt idx="74">
                  <c:v>9.879999999999999</c:v>
                </c:pt>
                <c:pt idx="75">
                  <c:v>9.8699999999999992</c:v>
                </c:pt>
                <c:pt idx="76">
                  <c:v>9.86</c:v>
                </c:pt>
                <c:pt idx="77">
                  <c:v>9.85</c:v>
                </c:pt>
                <c:pt idx="78">
                  <c:v>9.84</c:v>
                </c:pt>
                <c:pt idx="79">
                  <c:v>9.83</c:v>
                </c:pt>
                <c:pt idx="80">
                  <c:v>9.82</c:v>
                </c:pt>
                <c:pt idx="81">
                  <c:v>9.8099999999999987</c:v>
                </c:pt>
                <c:pt idx="82">
                  <c:v>9.7999999999999989</c:v>
                </c:pt>
                <c:pt idx="83">
                  <c:v>9.7899999999999991</c:v>
                </c:pt>
                <c:pt idx="84">
                  <c:v>9.7799999999999994</c:v>
                </c:pt>
                <c:pt idx="85">
                  <c:v>9.77</c:v>
                </c:pt>
                <c:pt idx="86">
                  <c:v>9.76</c:v>
                </c:pt>
                <c:pt idx="87">
                  <c:v>9.75</c:v>
                </c:pt>
                <c:pt idx="88">
                  <c:v>9.74</c:v>
                </c:pt>
                <c:pt idx="89">
                  <c:v>9.73</c:v>
                </c:pt>
                <c:pt idx="90">
                  <c:v>9.7199999999999989</c:v>
                </c:pt>
                <c:pt idx="91">
                  <c:v>9.7099999999999991</c:v>
                </c:pt>
                <c:pt idx="92">
                  <c:v>9.6999999999999993</c:v>
                </c:pt>
                <c:pt idx="93">
                  <c:v>9.69</c:v>
                </c:pt>
                <c:pt idx="94">
                  <c:v>9.68</c:v>
                </c:pt>
                <c:pt idx="95">
                  <c:v>9.67</c:v>
                </c:pt>
                <c:pt idx="96">
                  <c:v>9.66</c:v>
                </c:pt>
                <c:pt idx="97">
                  <c:v>9.65</c:v>
                </c:pt>
                <c:pt idx="98">
                  <c:v>9.64</c:v>
                </c:pt>
                <c:pt idx="99">
                  <c:v>9.629999999999999</c:v>
                </c:pt>
                <c:pt idx="100">
                  <c:v>9.6199999999999992</c:v>
                </c:pt>
                <c:pt idx="101">
                  <c:v>9.61</c:v>
                </c:pt>
                <c:pt idx="102">
                  <c:v>9.6</c:v>
                </c:pt>
                <c:pt idx="103">
                  <c:v>9.59</c:v>
                </c:pt>
                <c:pt idx="104">
                  <c:v>9.58</c:v>
                </c:pt>
                <c:pt idx="105">
                  <c:v>9.57</c:v>
                </c:pt>
                <c:pt idx="106">
                  <c:v>9.5599999999999987</c:v>
                </c:pt>
                <c:pt idx="107">
                  <c:v>9.5499999999999989</c:v>
                </c:pt>
                <c:pt idx="108">
                  <c:v>9.5399999999999991</c:v>
                </c:pt>
                <c:pt idx="109">
                  <c:v>9.5299999999999994</c:v>
                </c:pt>
                <c:pt idx="110">
                  <c:v>9.52</c:v>
                </c:pt>
                <c:pt idx="111">
                  <c:v>9.51</c:v>
                </c:pt>
                <c:pt idx="112">
                  <c:v>9.5</c:v>
                </c:pt>
                <c:pt idx="113">
                  <c:v>9.49</c:v>
                </c:pt>
                <c:pt idx="114">
                  <c:v>9.48</c:v>
                </c:pt>
                <c:pt idx="115">
                  <c:v>9.4699999999999989</c:v>
                </c:pt>
                <c:pt idx="116">
                  <c:v>9.4599999999999991</c:v>
                </c:pt>
                <c:pt idx="117">
                  <c:v>9.4499999999999993</c:v>
                </c:pt>
                <c:pt idx="118">
                  <c:v>9.44</c:v>
                </c:pt>
                <c:pt idx="119">
                  <c:v>9.43</c:v>
                </c:pt>
                <c:pt idx="120">
                  <c:v>9.42</c:v>
                </c:pt>
                <c:pt idx="121">
                  <c:v>9.41</c:v>
                </c:pt>
                <c:pt idx="122">
                  <c:v>9.4</c:v>
                </c:pt>
                <c:pt idx="123">
                  <c:v>9.39</c:v>
                </c:pt>
                <c:pt idx="124">
                  <c:v>9.379999999999999</c:v>
                </c:pt>
                <c:pt idx="125">
                  <c:v>9.3699999999999992</c:v>
                </c:pt>
                <c:pt idx="126">
                  <c:v>9.36</c:v>
                </c:pt>
                <c:pt idx="127">
                  <c:v>9.35</c:v>
                </c:pt>
                <c:pt idx="128">
                  <c:v>9.34</c:v>
                </c:pt>
                <c:pt idx="129">
                  <c:v>9.33</c:v>
                </c:pt>
                <c:pt idx="130">
                  <c:v>9.32</c:v>
                </c:pt>
                <c:pt idx="131">
                  <c:v>9.3099999999999987</c:v>
                </c:pt>
                <c:pt idx="132">
                  <c:v>9.2999999999999989</c:v>
                </c:pt>
                <c:pt idx="133">
                  <c:v>9.2899999999999991</c:v>
                </c:pt>
                <c:pt idx="134">
                  <c:v>9.2799999999999994</c:v>
                </c:pt>
                <c:pt idx="135">
                  <c:v>9.27</c:v>
                </c:pt>
                <c:pt idx="136">
                  <c:v>9.26</c:v>
                </c:pt>
                <c:pt idx="137">
                  <c:v>9.25</c:v>
                </c:pt>
                <c:pt idx="138">
                  <c:v>9.24</c:v>
                </c:pt>
                <c:pt idx="139">
                  <c:v>9.23</c:v>
                </c:pt>
                <c:pt idx="140">
                  <c:v>9.2199999999999989</c:v>
                </c:pt>
                <c:pt idx="141">
                  <c:v>9.2099999999999991</c:v>
                </c:pt>
                <c:pt idx="142">
                  <c:v>9.1999999999999993</c:v>
                </c:pt>
                <c:pt idx="143">
                  <c:v>9.19</c:v>
                </c:pt>
                <c:pt idx="144">
                  <c:v>9.18</c:v>
                </c:pt>
                <c:pt idx="145">
                  <c:v>9.17</c:v>
                </c:pt>
                <c:pt idx="146">
                  <c:v>9.16</c:v>
                </c:pt>
                <c:pt idx="147">
                  <c:v>9.15</c:v>
                </c:pt>
                <c:pt idx="148">
                  <c:v>9.14</c:v>
                </c:pt>
                <c:pt idx="149">
                  <c:v>9.129999999999999</c:v>
                </c:pt>
                <c:pt idx="150">
                  <c:v>9.1199999999999992</c:v>
                </c:pt>
                <c:pt idx="151">
                  <c:v>9.11</c:v>
                </c:pt>
                <c:pt idx="152">
                  <c:v>9.1</c:v>
                </c:pt>
                <c:pt idx="153">
                  <c:v>9.09</c:v>
                </c:pt>
                <c:pt idx="154">
                  <c:v>9.08</c:v>
                </c:pt>
                <c:pt idx="155">
                  <c:v>9.07</c:v>
                </c:pt>
                <c:pt idx="156">
                  <c:v>9.0599999999999987</c:v>
                </c:pt>
                <c:pt idx="157">
                  <c:v>9.0499999999999989</c:v>
                </c:pt>
                <c:pt idx="158">
                  <c:v>9.0399999999999991</c:v>
                </c:pt>
                <c:pt idx="159">
                  <c:v>9.0299999999999994</c:v>
                </c:pt>
                <c:pt idx="160">
                  <c:v>9.02</c:v>
                </c:pt>
                <c:pt idx="161">
                  <c:v>9.01</c:v>
                </c:pt>
                <c:pt idx="162">
                  <c:v>9</c:v>
                </c:pt>
                <c:pt idx="163">
                  <c:v>8.99</c:v>
                </c:pt>
                <c:pt idx="164">
                  <c:v>8.98</c:v>
                </c:pt>
                <c:pt idx="165">
                  <c:v>8.9699999999999989</c:v>
                </c:pt>
                <c:pt idx="166">
                  <c:v>8.9599999999999991</c:v>
                </c:pt>
                <c:pt idx="167">
                  <c:v>8.9499999999999993</c:v>
                </c:pt>
                <c:pt idx="168">
                  <c:v>8.94</c:v>
                </c:pt>
                <c:pt idx="169">
                  <c:v>8.93</c:v>
                </c:pt>
                <c:pt idx="170">
                  <c:v>8.92</c:v>
                </c:pt>
                <c:pt idx="171">
                  <c:v>8.91</c:v>
                </c:pt>
                <c:pt idx="172">
                  <c:v>8.9</c:v>
                </c:pt>
                <c:pt idx="173">
                  <c:v>8.89</c:v>
                </c:pt>
                <c:pt idx="174">
                  <c:v>8.879999999999999</c:v>
                </c:pt>
                <c:pt idx="175">
                  <c:v>8.8699999999999992</c:v>
                </c:pt>
                <c:pt idx="176">
                  <c:v>8.86</c:v>
                </c:pt>
                <c:pt idx="177">
                  <c:v>8.85</c:v>
                </c:pt>
                <c:pt idx="178">
                  <c:v>8.84</c:v>
                </c:pt>
                <c:pt idx="179">
                  <c:v>8.83</c:v>
                </c:pt>
                <c:pt idx="180">
                  <c:v>8.82</c:v>
                </c:pt>
                <c:pt idx="181">
                  <c:v>8.8099999999999987</c:v>
                </c:pt>
                <c:pt idx="182">
                  <c:v>8.7999999999999989</c:v>
                </c:pt>
                <c:pt idx="183">
                  <c:v>8.7899999999999991</c:v>
                </c:pt>
                <c:pt idx="184">
                  <c:v>8.7799999999999994</c:v>
                </c:pt>
                <c:pt idx="185">
                  <c:v>8.77</c:v>
                </c:pt>
                <c:pt idx="186">
                  <c:v>8.76</c:v>
                </c:pt>
                <c:pt idx="187">
                  <c:v>8.75</c:v>
                </c:pt>
                <c:pt idx="188">
                  <c:v>8.74</c:v>
                </c:pt>
                <c:pt idx="189">
                  <c:v>8.73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97760"/>
        <c:axId val="81209216"/>
      </c:lineChart>
      <c:catAx>
        <c:axId val="8099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Jahr t</a:t>
                </a:r>
              </a:p>
            </c:rich>
          </c:tx>
          <c:layout>
            <c:manualLayout>
              <c:xMode val="edge"/>
              <c:yMode val="edge"/>
              <c:x val="0.53086527764276381"/>
              <c:y val="0.783606557377049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209216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81209216"/>
        <c:scaling>
          <c:orientation val="minMax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Zeit T (in s)</a:t>
                </a:r>
              </a:p>
            </c:rich>
          </c:tx>
          <c:layout>
            <c:manualLayout>
              <c:xMode val="edge"/>
              <c:yMode val="edge"/>
              <c:x val="3.292181069958848E-2"/>
              <c:y val="0.344262295081967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0997760"/>
        <c:crosses val="autoZero"/>
        <c:crossBetween val="between"/>
        <c:majorUnit val="0.5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69140122916734"/>
          <c:y val="0.89836065573770496"/>
          <c:w val="0.64403421794497906"/>
          <c:h val="7.86885245901639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Weltrekord 100-m-Sprint der Männer: Modell 2</a:t>
            </a:r>
          </a:p>
        </c:rich>
      </c:tx>
      <c:layout>
        <c:manualLayout>
          <c:xMode val="edge"/>
          <c:yMode val="edge"/>
          <c:x val="0.1170432267395147"/>
          <c:y val="3.5821032575009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05765133475372"/>
          <c:y val="0.20597014925373133"/>
          <c:w val="0.78234164682291019"/>
          <c:h val="0.5074626865671642"/>
        </c:manualLayout>
      </c:layout>
      <c:lineChart>
        <c:grouping val="standard"/>
        <c:varyColors val="0"/>
        <c:ser>
          <c:idx val="1"/>
          <c:order val="0"/>
          <c:tx>
            <c:v>Zeit (gemessen)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'Linear explizit'!$B$6:$B$195</c:f>
              <c:numCache>
                <c:formatCode>General</c:formatCode>
                <c:ptCount val="190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  <c:pt idx="112">
                  <c:v>2022</c:v>
                </c:pt>
                <c:pt idx="113">
                  <c:v>2023</c:v>
                </c:pt>
                <c:pt idx="114">
                  <c:v>2024</c:v>
                </c:pt>
                <c:pt idx="115">
                  <c:v>2025</c:v>
                </c:pt>
                <c:pt idx="116">
                  <c:v>2026</c:v>
                </c:pt>
                <c:pt idx="117">
                  <c:v>2027</c:v>
                </c:pt>
                <c:pt idx="118">
                  <c:v>2028</c:v>
                </c:pt>
                <c:pt idx="119">
                  <c:v>2029</c:v>
                </c:pt>
                <c:pt idx="120">
                  <c:v>2030</c:v>
                </c:pt>
                <c:pt idx="121">
                  <c:v>2031</c:v>
                </c:pt>
                <c:pt idx="122">
                  <c:v>2032</c:v>
                </c:pt>
                <c:pt idx="123">
                  <c:v>2033</c:v>
                </c:pt>
                <c:pt idx="124">
                  <c:v>2034</c:v>
                </c:pt>
                <c:pt idx="125">
                  <c:v>2035</c:v>
                </c:pt>
                <c:pt idx="126">
                  <c:v>2036</c:v>
                </c:pt>
                <c:pt idx="127">
                  <c:v>2037</c:v>
                </c:pt>
                <c:pt idx="128">
                  <c:v>2038</c:v>
                </c:pt>
                <c:pt idx="129">
                  <c:v>2039</c:v>
                </c:pt>
                <c:pt idx="130">
                  <c:v>2040</c:v>
                </c:pt>
                <c:pt idx="131">
                  <c:v>2041</c:v>
                </c:pt>
                <c:pt idx="132">
                  <c:v>2042</c:v>
                </c:pt>
                <c:pt idx="133">
                  <c:v>2043</c:v>
                </c:pt>
                <c:pt idx="134">
                  <c:v>2044</c:v>
                </c:pt>
                <c:pt idx="135">
                  <c:v>2045</c:v>
                </c:pt>
                <c:pt idx="136">
                  <c:v>2046</c:v>
                </c:pt>
                <c:pt idx="137">
                  <c:v>2047</c:v>
                </c:pt>
                <c:pt idx="138">
                  <c:v>2048</c:v>
                </c:pt>
                <c:pt idx="139">
                  <c:v>2049</c:v>
                </c:pt>
                <c:pt idx="140">
                  <c:v>2050</c:v>
                </c:pt>
                <c:pt idx="141">
                  <c:v>2051</c:v>
                </c:pt>
                <c:pt idx="142">
                  <c:v>2052</c:v>
                </c:pt>
                <c:pt idx="143">
                  <c:v>2053</c:v>
                </c:pt>
                <c:pt idx="144">
                  <c:v>2054</c:v>
                </c:pt>
                <c:pt idx="145">
                  <c:v>2055</c:v>
                </c:pt>
                <c:pt idx="146">
                  <c:v>2056</c:v>
                </c:pt>
                <c:pt idx="147">
                  <c:v>2057</c:v>
                </c:pt>
                <c:pt idx="148">
                  <c:v>2058</c:v>
                </c:pt>
                <c:pt idx="149">
                  <c:v>2059</c:v>
                </c:pt>
                <c:pt idx="150">
                  <c:v>2060</c:v>
                </c:pt>
                <c:pt idx="151">
                  <c:v>2061</c:v>
                </c:pt>
                <c:pt idx="152">
                  <c:v>2062</c:v>
                </c:pt>
                <c:pt idx="153">
                  <c:v>2063</c:v>
                </c:pt>
                <c:pt idx="154">
                  <c:v>2064</c:v>
                </c:pt>
                <c:pt idx="155">
                  <c:v>2065</c:v>
                </c:pt>
                <c:pt idx="156">
                  <c:v>2066</c:v>
                </c:pt>
                <c:pt idx="157">
                  <c:v>2067</c:v>
                </c:pt>
                <c:pt idx="158">
                  <c:v>2068</c:v>
                </c:pt>
                <c:pt idx="159">
                  <c:v>2069</c:v>
                </c:pt>
                <c:pt idx="160">
                  <c:v>2070</c:v>
                </c:pt>
                <c:pt idx="161">
                  <c:v>2071</c:v>
                </c:pt>
                <c:pt idx="162">
                  <c:v>2072</c:v>
                </c:pt>
                <c:pt idx="163">
                  <c:v>2073</c:v>
                </c:pt>
                <c:pt idx="164">
                  <c:v>2074</c:v>
                </c:pt>
                <c:pt idx="165">
                  <c:v>2075</c:v>
                </c:pt>
                <c:pt idx="166">
                  <c:v>2076</c:v>
                </c:pt>
                <c:pt idx="167">
                  <c:v>2077</c:v>
                </c:pt>
                <c:pt idx="168">
                  <c:v>2078</c:v>
                </c:pt>
                <c:pt idx="169">
                  <c:v>2079</c:v>
                </c:pt>
                <c:pt idx="170">
                  <c:v>2080</c:v>
                </c:pt>
                <c:pt idx="171">
                  <c:v>2081</c:v>
                </c:pt>
                <c:pt idx="172">
                  <c:v>2082</c:v>
                </c:pt>
                <c:pt idx="173">
                  <c:v>2083</c:v>
                </c:pt>
                <c:pt idx="174">
                  <c:v>2084</c:v>
                </c:pt>
                <c:pt idx="175">
                  <c:v>2085</c:v>
                </c:pt>
                <c:pt idx="176">
                  <c:v>2086</c:v>
                </c:pt>
                <c:pt idx="177">
                  <c:v>2087</c:v>
                </c:pt>
                <c:pt idx="178">
                  <c:v>2088</c:v>
                </c:pt>
                <c:pt idx="179">
                  <c:v>2089</c:v>
                </c:pt>
                <c:pt idx="180">
                  <c:v>2090</c:v>
                </c:pt>
                <c:pt idx="181">
                  <c:v>2091</c:v>
                </c:pt>
                <c:pt idx="182">
                  <c:v>2092</c:v>
                </c:pt>
                <c:pt idx="183">
                  <c:v>2093</c:v>
                </c:pt>
                <c:pt idx="184">
                  <c:v>2094</c:v>
                </c:pt>
                <c:pt idx="185">
                  <c:v>2095</c:v>
                </c:pt>
                <c:pt idx="186">
                  <c:v>2096</c:v>
                </c:pt>
                <c:pt idx="187">
                  <c:v>2097</c:v>
                </c:pt>
                <c:pt idx="188">
                  <c:v>2098</c:v>
                </c:pt>
                <c:pt idx="189">
                  <c:v>2099</c:v>
                </c:pt>
              </c:numCache>
            </c:numRef>
          </c:cat>
          <c:val>
            <c:numRef>
              <c:f>'Linear explizit'!$C$6:$C$195</c:f>
              <c:numCache>
                <c:formatCode>General</c:formatCode>
                <c:ptCount val="190"/>
                <c:pt idx="2">
                  <c:v>10.6</c:v>
                </c:pt>
                <c:pt idx="11">
                  <c:v>10.4</c:v>
                </c:pt>
                <c:pt idx="20">
                  <c:v>10.3</c:v>
                </c:pt>
                <c:pt idx="26">
                  <c:v>10.199999999999999</c:v>
                </c:pt>
                <c:pt idx="46">
                  <c:v>10.1</c:v>
                </c:pt>
                <c:pt idx="50" formatCode="0.0">
                  <c:v>10</c:v>
                </c:pt>
                <c:pt idx="58">
                  <c:v>9.9499999999999993</c:v>
                </c:pt>
                <c:pt idx="73">
                  <c:v>9.93</c:v>
                </c:pt>
                <c:pt idx="78">
                  <c:v>9.92</c:v>
                </c:pt>
                <c:pt idx="81">
                  <c:v>9.86</c:v>
                </c:pt>
                <c:pt idx="84">
                  <c:v>9.85</c:v>
                </c:pt>
                <c:pt idx="86">
                  <c:v>9.84</c:v>
                </c:pt>
                <c:pt idx="89">
                  <c:v>9.7899999999999991</c:v>
                </c:pt>
                <c:pt idx="95">
                  <c:v>9.77</c:v>
                </c:pt>
                <c:pt idx="97">
                  <c:v>9.74</c:v>
                </c:pt>
              </c:numCache>
            </c:numRef>
          </c:val>
          <c:smooth val="0"/>
        </c:ser>
        <c:ser>
          <c:idx val="2"/>
          <c:order val="1"/>
          <c:tx>
            <c:v>Zeit (gerechnet) Modell 2</c:v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numRef>
              <c:f>'Linear explizit'!$B$6:$B$195</c:f>
              <c:numCache>
                <c:formatCode>General</c:formatCode>
                <c:ptCount val="190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  <c:pt idx="112">
                  <c:v>2022</c:v>
                </c:pt>
                <c:pt idx="113">
                  <c:v>2023</c:v>
                </c:pt>
                <c:pt idx="114">
                  <c:v>2024</c:v>
                </c:pt>
                <c:pt idx="115">
                  <c:v>2025</c:v>
                </c:pt>
                <c:pt idx="116">
                  <c:v>2026</c:v>
                </c:pt>
                <c:pt idx="117">
                  <c:v>2027</c:v>
                </c:pt>
                <c:pt idx="118">
                  <c:v>2028</c:v>
                </c:pt>
                <c:pt idx="119">
                  <c:v>2029</c:v>
                </c:pt>
                <c:pt idx="120">
                  <c:v>2030</c:v>
                </c:pt>
                <c:pt idx="121">
                  <c:v>2031</c:v>
                </c:pt>
                <c:pt idx="122">
                  <c:v>2032</c:v>
                </c:pt>
                <c:pt idx="123">
                  <c:v>2033</c:v>
                </c:pt>
                <c:pt idx="124">
                  <c:v>2034</c:v>
                </c:pt>
                <c:pt idx="125">
                  <c:v>2035</c:v>
                </c:pt>
                <c:pt idx="126">
                  <c:v>2036</c:v>
                </c:pt>
                <c:pt idx="127">
                  <c:v>2037</c:v>
                </c:pt>
                <c:pt idx="128">
                  <c:v>2038</c:v>
                </c:pt>
                <c:pt idx="129">
                  <c:v>2039</c:v>
                </c:pt>
                <c:pt idx="130">
                  <c:v>2040</c:v>
                </c:pt>
                <c:pt idx="131">
                  <c:v>2041</c:v>
                </c:pt>
                <c:pt idx="132">
                  <c:v>2042</c:v>
                </c:pt>
                <c:pt idx="133">
                  <c:v>2043</c:v>
                </c:pt>
                <c:pt idx="134">
                  <c:v>2044</c:v>
                </c:pt>
                <c:pt idx="135">
                  <c:v>2045</c:v>
                </c:pt>
                <c:pt idx="136">
                  <c:v>2046</c:v>
                </c:pt>
                <c:pt idx="137">
                  <c:v>2047</c:v>
                </c:pt>
                <c:pt idx="138">
                  <c:v>2048</c:v>
                </c:pt>
                <c:pt idx="139">
                  <c:v>2049</c:v>
                </c:pt>
                <c:pt idx="140">
                  <c:v>2050</c:v>
                </c:pt>
                <c:pt idx="141">
                  <c:v>2051</c:v>
                </c:pt>
                <c:pt idx="142">
                  <c:v>2052</c:v>
                </c:pt>
                <c:pt idx="143">
                  <c:v>2053</c:v>
                </c:pt>
                <c:pt idx="144">
                  <c:v>2054</c:v>
                </c:pt>
                <c:pt idx="145">
                  <c:v>2055</c:v>
                </c:pt>
                <c:pt idx="146">
                  <c:v>2056</c:v>
                </c:pt>
                <c:pt idx="147">
                  <c:v>2057</c:v>
                </c:pt>
                <c:pt idx="148">
                  <c:v>2058</c:v>
                </c:pt>
                <c:pt idx="149">
                  <c:v>2059</c:v>
                </c:pt>
                <c:pt idx="150">
                  <c:v>2060</c:v>
                </c:pt>
                <c:pt idx="151">
                  <c:v>2061</c:v>
                </c:pt>
                <c:pt idx="152">
                  <c:v>2062</c:v>
                </c:pt>
                <c:pt idx="153">
                  <c:v>2063</c:v>
                </c:pt>
                <c:pt idx="154">
                  <c:v>2064</c:v>
                </c:pt>
                <c:pt idx="155">
                  <c:v>2065</c:v>
                </c:pt>
                <c:pt idx="156">
                  <c:v>2066</c:v>
                </c:pt>
                <c:pt idx="157">
                  <c:v>2067</c:v>
                </c:pt>
                <c:pt idx="158">
                  <c:v>2068</c:v>
                </c:pt>
                <c:pt idx="159">
                  <c:v>2069</c:v>
                </c:pt>
                <c:pt idx="160">
                  <c:v>2070</c:v>
                </c:pt>
                <c:pt idx="161">
                  <c:v>2071</c:v>
                </c:pt>
                <c:pt idx="162">
                  <c:v>2072</c:v>
                </c:pt>
                <c:pt idx="163">
                  <c:v>2073</c:v>
                </c:pt>
                <c:pt idx="164">
                  <c:v>2074</c:v>
                </c:pt>
                <c:pt idx="165">
                  <c:v>2075</c:v>
                </c:pt>
                <c:pt idx="166">
                  <c:v>2076</c:v>
                </c:pt>
                <c:pt idx="167">
                  <c:v>2077</c:v>
                </c:pt>
                <c:pt idx="168">
                  <c:v>2078</c:v>
                </c:pt>
                <c:pt idx="169">
                  <c:v>2079</c:v>
                </c:pt>
                <c:pt idx="170">
                  <c:v>2080</c:v>
                </c:pt>
                <c:pt idx="171">
                  <c:v>2081</c:v>
                </c:pt>
                <c:pt idx="172">
                  <c:v>2082</c:v>
                </c:pt>
                <c:pt idx="173">
                  <c:v>2083</c:v>
                </c:pt>
                <c:pt idx="174">
                  <c:v>2084</c:v>
                </c:pt>
                <c:pt idx="175">
                  <c:v>2085</c:v>
                </c:pt>
                <c:pt idx="176">
                  <c:v>2086</c:v>
                </c:pt>
                <c:pt idx="177">
                  <c:v>2087</c:v>
                </c:pt>
                <c:pt idx="178">
                  <c:v>2088</c:v>
                </c:pt>
                <c:pt idx="179">
                  <c:v>2089</c:v>
                </c:pt>
                <c:pt idx="180">
                  <c:v>2090</c:v>
                </c:pt>
                <c:pt idx="181">
                  <c:v>2091</c:v>
                </c:pt>
                <c:pt idx="182">
                  <c:v>2092</c:v>
                </c:pt>
                <c:pt idx="183">
                  <c:v>2093</c:v>
                </c:pt>
                <c:pt idx="184">
                  <c:v>2094</c:v>
                </c:pt>
                <c:pt idx="185">
                  <c:v>2095</c:v>
                </c:pt>
                <c:pt idx="186">
                  <c:v>2096</c:v>
                </c:pt>
                <c:pt idx="187">
                  <c:v>2097</c:v>
                </c:pt>
                <c:pt idx="188">
                  <c:v>2098</c:v>
                </c:pt>
                <c:pt idx="189">
                  <c:v>2099</c:v>
                </c:pt>
              </c:numCache>
            </c:numRef>
          </c:cat>
          <c:val>
            <c:numRef>
              <c:f>'Linear explizit'!$E$6:$E$195</c:f>
              <c:numCache>
                <c:formatCode>0.000</c:formatCode>
                <c:ptCount val="190"/>
                <c:pt idx="2">
                  <c:v>10.6</c:v>
                </c:pt>
                <c:pt idx="3">
                  <c:v>10.590999999999999</c:v>
                </c:pt>
                <c:pt idx="4">
                  <c:v>10.581999999999999</c:v>
                </c:pt>
                <c:pt idx="5">
                  <c:v>10.573</c:v>
                </c:pt>
                <c:pt idx="6">
                  <c:v>10.564</c:v>
                </c:pt>
                <c:pt idx="7">
                  <c:v>10.555</c:v>
                </c:pt>
                <c:pt idx="8">
                  <c:v>10.545999999999999</c:v>
                </c:pt>
                <c:pt idx="9">
                  <c:v>10.536999999999999</c:v>
                </c:pt>
                <c:pt idx="10">
                  <c:v>10.528</c:v>
                </c:pt>
                <c:pt idx="11">
                  <c:v>10.519</c:v>
                </c:pt>
                <c:pt idx="12">
                  <c:v>10.51</c:v>
                </c:pt>
                <c:pt idx="13">
                  <c:v>10.500999999999999</c:v>
                </c:pt>
                <c:pt idx="14">
                  <c:v>10.491999999999999</c:v>
                </c:pt>
                <c:pt idx="15">
                  <c:v>10.483000000000001</c:v>
                </c:pt>
                <c:pt idx="16">
                  <c:v>10.474</c:v>
                </c:pt>
                <c:pt idx="17">
                  <c:v>10.465</c:v>
                </c:pt>
                <c:pt idx="18">
                  <c:v>10.456</c:v>
                </c:pt>
                <c:pt idx="19">
                  <c:v>10.446999999999999</c:v>
                </c:pt>
                <c:pt idx="20">
                  <c:v>10.437999999999999</c:v>
                </c:pt>
                <c:pt idx="21">
                  <c:v>10.429</c:v>
                </c:pt>
                <c:pt idx="22">
                  <c:v>10.42</c:v>
                </c:pt>
                <c:pt idx="23">
                  <c:v>10.411</c:v>
                </c:pt>
                <c:pt idx="24">
                  <c:v>10.401999999999999</c:v>
                </c:pt>
                <c:pt idx="25">
                  <c:v>10.392999999999999</c:v>
                </c:pt>
                <c:pt idx="26">
                  <c:v>10.384</c:v>
                </c:pt>
                <c:pt idx="27">
                  <c:v>10.375</c:v>
                </c:pt>
                <c:pt idx="28">
                  <c:v>10.366</c:v>
                </c:pt>
                <c:pt idx="29">
                  <c:v>10.356999999999999</c:v>
                </c:pt>
                <c:pt idx="30">
                  <c:v>10.347999999999999</c:v>
                </c:pt>
                <c:pt idx="31">
                  <c:v>10.339</c:v>
                </c:pt>
                <c:pt idx="32">
                  <c:v>10.33</c:v>
                </c:pt>
                <c:pt idx="33">
                  <c:v>10.321</c:v>
                </c:pt>
                <c:pt idx="34">
                  <c:v>10.311999999999999</c:v>
                </c:pt>
                <c:pt idx="35">
                  <c:v>10.302999999999999</c:v>
                </c:pt>
                <c:pt idx="36">
                  <c:v>10.294</c:v>
                </c:pt>
                <c:pt idx="37">
                  <c:v>10.285</c:v>
                </c:pt>
                <c:pt idx="38">
                  <c:v>10.276</c:v>
                </c:pt>
                <c:pt idx="39">
                  <c:v>10.266999999999999</c:v>
                </c:pt>
                <c:pt idx="40">
                  <c:v>10.257999999999999</c:v>
                </c:pt>
                <c:pt idx="41">
                  <c:v>10.248999999999999</c:v>
                </c:pt>
                <c:pt idx="42">
                  <c:v>10.24</c:v>
                </c:pt>
                <c:pt idx="43">
                  <c:v>10.231</c:v>
                </c:pt>
                <c:pt idx="44">
                  <c:v>10.222</c:v>
                </c:pt>
                <c:pt idx="45">
                  <c:v>10.212999999999999</c:v>
                </c:pt>
                <c:pt idx="46">
                  <c:v>10.203999999999999</c:v>
                </c:pt>
                <c:pt idx="47">
                  <c:v>10.195</c:v>
                </c:pt>
                <c:pt idx="48">
                  <c:v>10.186</c:v>
                </c:pt>
                <c:pt idx="49">
                  <c:v>10.177</c:v>
                </c:pt>
                <c:pt idx="50">
                  <c:v>10.167999999999999</c:v>
                </c:pt>
                <c:pt idx="51">
                  <c:v>10.158999999999999</c:v>
                </c:pt>
                <c:pt idx="52">
                  <c:v>10.15</c:v>
                </c:pt>
                <c:pt idx="53">
                  <c:v>10.141</c:v>
                </c:pt>
                <c:pt idx="54">
                  <c:v>10.132</c:v>
                </c:pt>
                <c:pt idx="55">
                  <c:v>10.122999999999999</c:v>
                </c:pt>
                <c:pt idx="56">
                  <c:v>10.113999999999999</c:v>
                </c:pt>
                <c:pt idx="57">
                  <c:v>10.105</c:v>
                </c:pt>
                <c:pt idx="58">
                  <c:v>10.096</c:v>
                </c:pt>
                <c:pt idx="59">
                  <c:v>10.087</c:v>
                </c:pt>
                <c:pt idx="60">
                  <c:v>10.077999999999999</c:v>
                </c:pt>
                <c:pt idx="61">
                  <c:v>10.068999999999999</c:v>
                </c:pt>
                <c:pt idx="62">
                  <c:v>10.06</c:v>
                </c:pt>
                <c:pt idx="63">
                  <c:v>10.051</c:v>
                </c:pt>
                <c:pt idx="64">
                  <c:v>10.042</c:v>
                </c:pt>
                <c:pt idx="65">
                  <c:v>10.032999999999999</c:v>
                </c:pt>
                <c:pt idx="66">
                  <c:v>10.023999999999999</c:v>
                </c:pt>
                <c:pt idx="67">
                  <c:v>10.015000000000001</c:v>
                </c:pt>
                <c:pt idx="68">
                  <c:v>10.006</c:v>
                </c:pt>
                <c:pt idx="69">
                  <c:v>9.9969999999999999</c:v>
                </c:pt>
                <c:pt idx="70">
                  <c:v>9.9879999999999995</c:v>
                </c:pt>
                <c:pt idx="71">
                  <c:v>9.9789999999999992</c:v>
                </c:pt>
                <c:pt idx="72">
                  <c:v>9.9699999999999989</c:v>
                </c:pt>
                <c:pt idx="73">
                  <c:v>9.9610000000000003</c:v>
                </c:pt>
                <c:pt idx="74">
                  <c:v>9.952</c:v>
                </c:pt>
                <c:pt idx="75">
                  <c:v>9.9429999999999996</c:v>
                </c:pt>
                <c:pt idx="76">
                  <c:v>9.9339999999999993</c:v>
                </c:pt>
                <c:pt idx="77">
                  <c:v>9.9249999999999989</c:v>
                </c:pt>
                <c:pt idx="78">
                  <c:v>9.9160000000000004</c:v>
                </c:pt>
                <c:pt idx="79">
                  <c:v>9.907</c:v>
                </c:pt>
                <c:pt idx="80">
                  <c:v>9.8979999999999997</c:v>
                </c:pt>
                <c:pt idx="81">
                  <c:v>9.8889999999999993</c:v>
                </c:pt>
                <c:pt idx="82">
                  <c:v>9.879999999999999</c:v>
                </c:pt>
                <c:pt idx="83">
                  <c:v>9.8710000000000004</c:v>
                </c:pt>
                <c:pt idx="84">
                  <c:v>9.8620000000000001</c:v>
                </c:pt>
                <c:pt idx="85">
                  <c:v>9.8529999999999998</c:v>
                </c:pt>
                <c:pt idx="86">
                  <c:v>9.8439999999999994</c:v>
                </c:pt>
                <c:pt idx="87">
                  <c:v>9.8349999999999991</c:v>
                </c:pt>
                <c:pt idx="88">
                  <c:v>9.8260000000000005</c:v>
                </c:pt>
                <c:pt idx="89">
                  <c:v>9.8170000000000002</c:v>
                </c:pt>
                <c:pt idx="90">
                  <c:v>9.8079999999999998</c:v>
                </c:pt>
                <c:pt idx="91">
                  <c:v>9.7989999999999995</c:v>
                </c:pt>
                <c:pt idx="92">
                  <c:v>9.7899999999999991</c:v>
                </c:pt>
                <c:pt idx="93">
                  <c:v>9.7809999999999988</c:v>
                </c:pt>
                <c:pt idx="94">
                  <c:v>9.7720000000000002</c:v>
                </c:pt>
                <c:pt idx="95">
                  <c:v>9.7629999999999999</c:v>
                </c:pt>
                <c:pt idx="96">
                  <c:v>9.7539999999999996</c:v>
                </c:pt>
                <c:pt idx="97">
                  <c:v>9.7449999999999992</c:v>
                </c:pt>
                <c:pt idx="98">
                  <c:v>9.7360000000000007</c:v>
                </c:pt>
                <c:pt idx="99">
                  <c:v>9.7270000000000003</c:v>
                </c:pt>
                <c:pt idx="100">
                  <c:v>9.718</c:v>
                </c:pt>
                <c:pt idx="101">
                  <c:v>9.7089999999999996</c:v>
                </c:pt>
                <c:pt idx="102">
                  <c:v>9.6999999999999993</c:v>
                </c:pt>
                <c:pt idx="103">
                  <c:v>9.6909999999999989</c:v>
                </c:pt>
                <c:pt idx="104">
                  <c:v>9.6820000000000004</c:v>
                </c:pt>
                <c:pt idx="105">
                  <c:v>9.673</c:v>
                </c:pt>
                <c:pt idx="106">
                  <c:v>9.6639999999999997</c:v>
                </c:pt>
                <c:pt idx="107">
                  <c:v>9.6549999999999994</c:v>
                </c:pt>
                <c:pt idx="108">
                  <c:v>9.645999999999999</c:v>
                </c:pt>
                <c:pt idx="109">
                  <c:v>9.6370000000000005</c:v>
                </c:pt>
                <c:pt idx="110">
                  <c:v>9.6280000000000001</c:v>
                </c:pt>
                <c:pt idx="111">
                  <c:v>9.6189999999999998</c:v>
                </c:pt>
                <c:pt idx="112">
                  <c:v>9.61</c:v>
                </c:pt>
                <c:pt idx="113">
                  <c:v>9.6009999999999991</c:v>
                </c:pt>
                <c:pt idx="114">
                  <c:v>9.5919999999999987</c:v>
                </c:pt>
                <c:pt idx="115">
                  <c:v>9.5830000000000002</c:v>
                </c:pt>
                <c:pt idx="116">
                  <c:v>9.5739999999999998</c:v>
                </c:pt>
                <c:pt idx="117">
                  <c:v>9.5649999999999995</c:v>
                </c:pt>
                <c:pt idx="118">
                  <c:v>9.5559999999999992</c:v>
                </c:pt>
                <c:pt idx="119">
                  <c:v>9.5470000000000006</c:v>
                </c:pt>
                <c:pt idx="120">
                  <c:v>9.5380000000000003</c:v>
                </c:pt>
                <c:pt idx="121">
                  <c:v>9.5289999999999999</c:v>
                </c:pt>
                <c:pt idx="122">
                  <c:v>9.52</c:v>
                </c:pt>
                <c:pt idx="123">
                  <c:v>9.5109999999999992</c:v>
                </c:pt>
                <c:pt idx="124">
                  <c:v>9.5019999999999989</c:v>
                </c:pt>
                <c:pt idx="125">
                  <c:v>9.4930000000000003</c:v>
                </c:pt>
                <c:pt idx="126">
                  <c:v>9.484</c:v>
                </c:pt>
                <c:pt idx="127">
                  <c:v>9.4749999999999996</c:v>
                </c:pt>
                <c:pt idx="128">
                  <c:v>9.4659999999999993</c:v>
                </c:pt>
                <c:pt idx="129">
                  <c:v>9.456999999999999</c:v>
                </c:pt>
                <c:pt idx="130">
                  <c:v>9.4480000000000004</c:v>
                </c:pt>
                <c:pt idx="131">
                  <c:v>9.4390000000000001</c:v>
                </c:pt>
                <c:pt idx="132">
                  <c:v>9.43</c:v>
                </c:pt>
                <c:pt idx="133">
                  <c:v>9.4209999999999994</c:v>
                </c:pt>
                <c:pt idx="134">
                  <c:v>9.411999999999999</c:v>
                </c:pt>
                <c:pt idx="135">
                  <c:v>9.4030000000000005</c:v>
                </c:pt>
                <c:pt idx="136">
                  <c:v>9.3940000000000001</c:v>
                </c:pt>
                <c:pt idx="137">
                  <c:v>9.3849999999999998</c:v>
                </c:pt>
                <c:pt idx="138">
                  <c:v>9.3759999999999994</c:v>
                </c:pt>
                <c:pt idx="139">
                  <c:v>9.3669999999999991</c:v>
                </c:pt>
                <c:pt idx="140">
                  <c:v>9.3580000000000005</c:v>
                </c:pt>
                <c:pt idx="141">
                  <c:v>9.3490000000000002</c:v>
                </c:pt>
                <c:pt idx="142">
                  <c:v>9.34</c:v>
                </c:pt>
                <c:pt idx="143">
                  <c:v>9.3309999999999995</c:v>
                </c:pt>
                <c:pt idx="144">
                  <c:v>9.3219999999999992</c:v>
                </c:pt>
                <c:pt idx="145">
                  <c:v>9.3129999999999988</c:v>
                </c:pt>
                <c:pt idx="146">
                  <c:v>9.3040000000000003</c:v>
                </c:pt>
                <c:pt idx="147">
                  <c:v>9.2949999999999999</c:v>
                </c:pt>
                <c:pt idx="148">
                  <c:v>9.2859999999999996</c:v>
                </c:pt>
                <c:pt idx="149">
                  <c:v>9.2769999999999992</c:v>
                </c:pt>
                <c:pt idx="150">
                  <c:v>9.2680000000000007</c:v>
                </c:pt>
                <c:pt idx="151">
                  <c:v>9.2590000000000003</c:v>
                </c:pt>
                <c:pt idx="152">
                  <c:v>9.25</c:v>
                </c:pt>
                <c:pt idx="153">
                  <c:v>9.2409999999999997</c:v>
                </c:pt>
                <c:pt idx="154">
                  <c:v>9.2319999999999993</c:v>
                </c:pt>
                <c:pt idx="155">
                  <c:v>9.222999999999999</c:v>
                </c:pt>
                <c:pt idx="156">
                  <c:v>9.2140000000000004</c:v>
                </c:pt>
                <c:pt idx="157">
                  <c:v>9.2050000000000001</c:v>
                </c:pt>
                <c:pt idx="158">
                  <c:v>9.1959999999999997</c:v>
                </c:pt>
                <c:pt idx="159">
                  <c:v>9.1869999999999994</c:v>
                </c:pt>
                <c:pt idx="160">
                  <c:v>9.177999999999999</c:v>
                </c:pt>
                <c:pt idx="161">
                  <c:v>9.1690000000000005</c:v>
                </c:pt>
                <c:pt idx="162">
                  <c:v>9.16</c:v>
                </c:pt>
                <c:pt idx="163">
                  <c:v>9.1509999999999998</c:v>
                </c:pt>
                <c:pt idx="164">
                  <c:v>9.1419999999999995</c:v>
                </c:pt>
                <c:pt idx="165">
                  <c:v>9.1329999999999991</c:v>
                </c:pt>
                <c:pt idx="166">
                  <c:v>9.1239999999999988</c:v>
                </c:pt>
                <c:pt idx="167">
                  <c:v>9.1150000000000002</c:v>
                </c:pt>
                <c:pt idx="168">
                  <c:v>9.1059999999999999</c:v>
                </c:pt>
                <c:pt idx="169">
                  <c:v>9.0969999999999995</c:v>
                </c:pt>
                <c:pt idx="170">
                  <c:v>9.0879999999999992</c:v>
                </c:pt>
                <c:pt idx="171">
                  <c:v>9.0790000000000006</c:v>
                </c:pt>
                <c:pt idx="172">
                  <c:v>9.07</c:v>
                </c:pt>
                <c:pt idx="173">
                  <c:v>9.0609999999999999</c:v>
                </c:pt>
                <c:pt idx="174">
                  <c:v>9.0519999999999996</c:v>
                </c:pt>
                <c:pt idx="175">
                  <c:v>9.0429999999999993</c:v>
                </c:pt>
                <c:pt idx="176">
                  <c:v>9.0339999999999989</c:v>
                </c:pt>
                <c:pt idx="177">
                  <c:v>9.0250000000000004</c:v>
                </c:pt>
                <c:pt idx="178">
                  <c:v>9.016</c:v>
                </c:pt>
                <c:pt idx="179">
                  <c:v>9.0069999999999997</c:v>
                </c:pt>
                <c:pt idx="180">
                  <c:v>8.9979999999999993</c:v>
                </c:pt>
                <c:pt idx="181">
                  <c:v>8.988999999999999</c:v>
                </c:pt>
                <c:pt idx="182">
                  <c:v>8.98</c:v>
                </c:pt>
                <c:pt idx="183">
                  <c:v>8.9710000000000001</c:v>
                </c:pt>
                <c:pt idx="184">
                  <c:v>8.9619999999999997</c:v>
                </c:pt>
                <c:pt idx="185">
                  <c:v>8.9529999999999994</c:v>
                </c:pt>
                <c:pt idx="186">
                  <c:v>8.9439999999999991</c:v>
                </c:pt>
                <c:pt idx="187">
                  <c:v>8.9350000000000005</c:v>
                </c:pt>
                <c:pt idx="188">
                  <c:v>8.9260000000000002</c:v>
                </c:pt>
                <c:pt idx="189">
                  <c:v>8.9169999999999998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60928"/>
        <c:axId val="81263232"/>
      </c:lineChart>
      <c:catAx>
        <c:axId val="8126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Jahr t</a:t>
                </a:r>
              </a:p>
            </c:rich>
          </c:tx>
          <c:layout>
            <c:manualLayout>
              <c:xMode val="edge"/>
              <c:yMode val="edge"/>
              <c:x val="0.50924077347474428"/>
              <c:y val="0.8029849330058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3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263232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8126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Zeit T (in s)</a:t>
                </a:r>
              </a:p>
            </c:rich>
          </c:tx>
          <c:layout>
            <c:manualLayout>
              <c:xMode val="edge"/>
              <c:yMode val="edge"/>
              <c:x val="3.2854250361561949E-2"/>
              <c:y val="0.349253690227497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260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739236166907707"/>
          <c:y val="0.90746279164084076"/>
          <c:w val="0.67351202528255394"/>
          <c:h val="7.16417590658310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Weltrekord 100-m-Sprint der Männer</a:t>
            </a:r>
          </a:p>
        </c:rich>
      </c:tx>
      <c:layout>
        <c:manualLayout>
          <c:xMode val="edge"/>
          <c:yMode val="edge"/>
          <c:x val="0.19827586206896552"/>
          <c:y val="3.59477124183006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25862068965517"/>
          <c:y val="0.22222293142020086"/>
          <c:w val="0.7693965517241379"/>
          <c:h val="0.47058973712513125"/>
        </c:manualLayout>
      </c:layout>
      <c:lineChart>
        <c:grouping val="standard"/>
        <c:varyColors val="0"/>
        <c:ser>
          <c:idx val="0"/>
          <c:order val="0"/>
          <c:tx>
            <c:v>Zeit (gemessen)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'Beschränkt explizit'!$B$6:$B$195</c:f>
              <c:numCache>
                <c:formatCode>General</c:formatCode>
                <c:ptCount val="190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  <c:pt idx="112">
                  <c:v>2022</c:v>
                </c:pt>
                <c:pt idx="113">
                  <c:v>2023</c:v>
                </c:pt>
                <c:pt idx="114">
                  <c:v>2024</c:v>
                </c:pt>
                <c:pt idx="115">
                  <c:v>2025</c:v>
                </c:pt>
                <c:pt idx="116">
                  <c:v>2026</c:v>
                </c:pt>
                <c:pt idx="117">
                  <c:v>2027</c:v>
                </c:pt>
                <c:pt idx="118">
                  <c:v>2028</c:v>
                </c:pt>
                <c:pt idx="119">
                  <c:v>2029</c:v>
                </c:pt>
                <c:pt idx="120">
                  <c:v>2030</c:v>
                </c:pt>
                <c:pt idx="121">
                  <c:v>2031</c:v>
                </c:pt>
                <c:pt idx="122">
                  <c:v>2032</c:v>
                </c:pt>
                <c:pt idx="123">
                  <c:v>2033</c:v>
                </c:pt>
                <c:pt idx="124">
                  <c:v>2034</c:v>
                </c:pt>
                <c:pt idx="125">
                  <c:v>2035</c:v>
                </c:pt>
                <c:pt idx="126">
                  <c:v>2036</c:v>
                </c:pt>
                <c:pt idx="127">
                  <c:v>2037</c:v>
                </c:pt>
                <c:pt idx="128">
                  <c:v>2038</c:v>
                </c:pt>
                <c:pt idx="129">
                  <c:v>2039</c:v>
                </c:pt>
                <c:pt idx="130">
                  <c:v>2040</c:v>
                </c:pt>
                <c:pt idx="131">
                  <c:v>2041</c:v>
                </c:pt>
                <c:pt idx="132">
                  <c:v>2042</c:v>
                </c:pt>
                <c:pt idx="133">
                  <c:v>2043</c:v>
                </c:pt>
                <c:pt idx="134">
                  <c:v>2044</c:v>
                </c:pt>
                <c:pt idx="135">
                  <c:v>2045</c:v>
                </c:pt>
                <c:pt idx="136">
                  <c:v>2046</c:v>
                </c:pt>
                <c:pt idx="137">
                  <c:v>2047</c:v>
                </c:pt>
                <c:pt idx="138">
                  <c:v>2048</c:v>
                </c:pt>
                <c:pt idx="139">
                  <c:v>2049</c:v>
                </c:pt>
                <c:pt idx="140">
                  <c:v>2050</c:v>
                </c:pt>
                <c:pt idx="141">
                  <c:v>2051</c:v>
                </c:pt>
                <c:pt idx="142">
                  <c:v>2052</c:v>
                </c:pt>
                <c:pt idx="143">
                  <c:v>2053</c:v>
                </c:pt>
                <c:pt idx="144">
                  <c:v>2054</c:v>
                </c:pt>
                <c:pt idx="145">
                  <c:v>2055</c:v>
                </c:pt>
                <c:pt idx="146">
                  <c:v>2056</c:v>
                </c:pt>
                <c:pt idx="147">
                  <c:v>2057</c:v>
                </c:pt>
                <c:pt idx="148">
                  <c:v>2058</c:v>
                </c:pt>
                <c:pt idx="149">
                  <c:v>2059</c:v>
                </c:pt>
                <c:pt idx="150">
                  <c:v>2060</c:v>
                </c:pt>
                <c:pt idx="151">
                  <c:v>2061</c:v>
                </c:pt>
                <c:pt idx="152">
                  <c:v>2062</c:v>
                </c:pt>
                <c:pt idx="153">
                  <c:v>2063</c:v>
                </c:pt>
                <c:pt idx="154">
                  <c:v>2064</c:v>
                </c:pt>
                <c:pt idx="155">
                  <c:v>2065</c:v>
                </c:pt>
                <c:pt idx="156">
                  <c:v>2066</c:v>
                </c:pt>
                <c:pt idx="157">
                  <c:v>2067</c:v>
                </c:pt>
                <c:pt idx="158">
                  <c:v>2068</c:v>
                </c:pt>
                <c:pt idx="159">
                  <c:v>2069</c:v>
                </c:pt>
                <c:pt idx="160">
                  <c:v>2070</c:v>
                </c:pt>
                <c:pt idx="161">
                  <c:v>2071</c:v>
                </c:pt>
                <c:pt idx="162">
                  <c:v>2072</c:v>
                </c:pt>
                <c:pt idx="163">
                  <c:v>2073</c:v>
                </c:pt>
                <c:pt idx="164">
                  <c:v>2074</c:v>
                </c:pt>
                <c:pt idx="165">
                  <c:v>2075</c:v>
                </c:pt>
                <c:pt idx="166">
                  <c:v>2076</c:v>
                </c:pt>
                <c:pt idx="167">
                  <c:v>2077</c:v>
                </c:pt>
                <c:pt idx="168">
                  <c:v>2078</c:v>
                </c:pt>
                <c:pt idx="169">
                  <c:v>2079</c:v>
                </c:pt>
                <c:pt idx="170">
                  <c:v>2080</c:v>
                </c:pt>
                <c:pt idx="171">
                  <c:v>2081</c:v>
                </c:pt>
                <c:pt idx="172">
                  <c:v>2082</c:v>
                </c:pt>
                <c:pt idx="173">
                  <c:v>2083</c:v>
                </c:pt>
                <c:pt idx="174">
                  <c:v>2084</c:v>
                </c:pt>
                <c:pt idx="175">
                  <c:v>2085</c:v>
                </c:pt>
                <c:pt idx="176">
                  <c:v>2086</c:v>
                </c:pt>
                <c:pt idx="177">
                  <c:v>2087</c:v>
                </c:pt>
                <c:pt idx="178">
                  <c:v>2088</c:v>
                </c:pt>
                <c:pt idx="179">
                  <c:v>2089</c:v>
                </c:pt>
                <c:pt idx="180">
                  <c:v>2090</c:v>
                </c:pt>
                <c:pt idx="181">
                  <c:v>2091</c:v>
                </c:pt>
                <c:pt idx="182">
                  <c:v>2092</c:v>
                </c:pt>
                <c:pt idx="183">
                  <c:v>2093</c:v>
                </c:pt>
                <c:pt idx="184">
                  <c:v>2094</c:v>
                </c:pt>
                <c:pt idx="185">
                  <c:v>2095</c:v>
                </c:pt>
                <c:pt idx="186">
                  <c:v>2096</c:v>
                </c:pt>
                <c:pt idx="187">
                  <c:v>2097</c:v>
                </c:pt>
                <c:pt idx="188">
                  <c:v>2098</c:v>
                </c:pt>
                <c:pt idx="189">
                  <c:v>2099</c:v>
                </c:pt>
              </c:numCache>
            </c:numRef>
          </c:cat>
          <c:val>
            <c:numRef>
              <c:f>'Linear rekursiv'!$C$6:$C$195</c:f>
              <c:numCache>
                <c:formatCode>General</c:formatCode>
                <c:ptCount val="190"/>
                <c:pt idx="2">
                  <c:v>10.6</c:v>
                </c:pt>
                <c:pt idx="11">
                  <c:v>10.4</c:v>
                </c:pt>
                <c:pt idx="20">
                  <c:v>10.3</c:v>
                </c:pt>
                <c:pt idx="26">
                  <c:v>10.199999999999999</c:v>
                </c:pt>
                <c:pt idx="46">
                  <c:v>10.1</c:v>
                </c:pt>
                <c:pt idx="50" formatCode="0.0">
                  <c:v>10</c:v>
                </c:pt>
                <c:pt idx="58">
                  <c:v>9.9499999999999993</c:v>
                </c:pt>
                <c:pt idx="73">
                  <c:v>9.93</c:v>
                </c:pt>
                <c:pt idx="78">
                  <c:v>9.92</c:v>
                </c:pt>
                <c:pt idx="81">
                  <c:v>9.86</c:v>
                </c:pt>
                <c:pt idx="84">
                  <c:v>9.85</c:v>
                </c:pt>
                <c:pt idx="86">
                  <c:v>9.84</c:v>
                </c:pt>
                <c:pt idx="89">
                  <c:v>9.7899999999999991</c:v>
                </c:pt>
                <c:pt idx="95">
                  <c:v>9.77</c:v>
                </c:pt>
                <c:pt idx="97">
                  <c:v>9.74</c:v>
                </c:pt>
              </c:numCache>
            </c:numRef>
          </c:val>
          <c:smooth val="0"/>
        </c:ser>
        <c:ser>
          <c:idx val="1"/>
          <c:order val="1"/>
          <c:tx>
            <c:v>Zeit (gerechnet)</c:v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numRef>
              <c:f>'Beschränkt explizit'!$B$6:$B$195</c:f>
              <c:numCache>
                <c:formatCode>General</c:formatCode>
                <c:ptCount val="190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  <c:pt idx="112">
                  <c:v>2022</c:v>
                </c:pt>
                <c:pt idx="113">
                  <c:v>2023</c:v>
                </c:pt>
                <c:pt idx="114">
                  <c:v>2024</c:v>
                </c:pt>
                <c:pt idx="115">
                  <c:v>2025</c:v>
                </c:pt>
                <c:pt idx="116">
                  <c:v>2026</c:v>
                </c:pt>
                <c:pt idx="117">
                  <c:v>2027</c:v>
                </c:pt>
                <c:pt idx="118">
                  <c:v>2028</c:v>
                </c:pt>
                <c:pt idx="119">
                  <c:v>2029</c:v>
                </c:pt>
                <c:pt idx="120">
                  <c:v>2030</c:v>
                </c:pt>
                <c:pt idx="121">
                  <c:v>2031</c:v>
                </c:pt>
                <c:pt idx="122">
                  <c:v>2032</c:v>
                </c:pt>
                <c:pt idx="123">
                  <c:v>2033</c:v>
                </c:pt>
                <c:pt idx="124">
                  <c:v>2034</c:v>
                </c:pt>
                <c:pt idx="125">
                  <c:v>2035</c:v>
                </c:pt>
                <c:pt idx="126">
                  <c:v>2036</c:v>
                </c:pt>
                <c:pt idx="127">
                  <c:v>2037</c:v>
                </c:pt>
                <c:pt idx="128">
                  <c:v>2038</c:v>
                </c:pt>
                <c:pt idx="129">
                  <c:v>2039</c:v>
                </c:pt>
                <c:pt idx="130">
                  <c:v>2040</c:v>
                </c:pt>
                <c:pt idx="131">
                  <c:v>2041</c:v>
                </c:pt>
                <c:pt idx="132">
                  <c:v>2042</c:v>
                </c:pt>
                <c:pt idx="133">
                  <c:v>2043</c:v>
                </c:pt>
                <c:pt idx="134">
                  <c:v>2044</c:v>
                </c:pt>
                <c:pt idx="135">
                  <c:v>2045</c:v>
                </c:pt>
                <c:pt idx="136">
                  <c:v>2046</c:v>
                </c:pt>
                <c:pt idx="137">
                  <c:v>2047</c:v>
                </c:pt>
                <c:pt idx="138">
                  <c:v>2048</c:v>
                </c:pt>
                <c:pt idx="139">
                  <c:v>2049</c:v>
                </c:pt>
                <c:pt idx="140">
                  <c:v>2050</c:v>
                </c:pt>
                <c:pt idx="141">
                  <c:v>2051</c:v>
                </c:pt>
                <c:pt idx="142">
                  <c:v>2052</c:v>
                </c:pt>
                <c:pt idx="143">
                  <c:v>2053</c:v>
                </c:pt>
                <c:pt idx="144">
                  <c:v>2054</c:v>
                </c:pt>
                <c:pt idx="145">
                  <c:v>2055</c:v>
                </c:pt>
                <c:pt idx="146">
                  <c:v>2056</c:v>
                </c:pt>
                <c:pt idx="147">
                  <c:v>2057</c:v>
                </c:pt>
                <c:pt idx="148">
                  <c:v>2058</c:v>
                </c:pt>
                <c:pt idx="149">
                  <c:v>2059</c:v>
                </c:pt>
                <c:pt idx="150">
                  <c:v>2060</c:v>
                </c:pt>
                <c:pt idx="151">
                  <c:v>2061</c:v>
                </c:pt>
                <c:pt idx="152">
                  <c:v>2062</c:v>
                </c:pt>
                <c:pt idx="153">
                  <c:v>2063</c:v>
                </c:pt>
                <c:pt idx="154">
                  <c:v>2064</c:v>
                </c:pt>
                <c:pt idx="155">
                  <c:v>2065</c:v>
                </c:pt>
                <c:pt idx="156">
                  <c:v>2066</c:v>
                </c:pt>
                <c:pt idx="157">
                  <c:v>2067</c:v>
                </c:pt>
                <c:pt idx="158">
                  <c:v>2068</c:v>
                </c:pt>
                <c:pt idx="159">
                  <c:v>2069</c:v>
                </c:pt>
                <c:pt idx="160">
                  <c:v>2070</c:v>
                </c:pt>
                <c:pt idx="161">
                  <c:v>2071</c:v>
                </c:pt>
                <c:pt idx="162">
                  <c:v>2072</c:v>
                </c:pt>
                <c:pt idx="163">
                  <c:v>2073</c:v>
                </c:pt>
                <c:pt idx="164">
                  <c:v>2074</c:v>
                </c:pt>
                <c:pt idx="165">
                  <c:v>2075</c:v>
                </c:pt>
                <c:pt idx="166">
                  <c:v>2076</c:v>
                </c:pt>
                <c:pt idx="167">
                  <c:v>2077</c:v>
                </c:pt>
                <c:pt idx="168">
                  <c:v>2078</c:v>
                </c:pt>
                <c:pt idx="169">
                  <c:v>2079</c:v>
                </c:pt>
                <c:pt idx="170">
                  <c:v>2080</c:v>
                </c:pt>
                <c:pt idx="171">
                  <c:v>2081</c:v>
                </c:pt>
                <c:pt idx="172">
                  <c:v>2082</c:v>
                </c:pt>
                <c:pt idx="173">
                  <c:v>2083</c:v>
                </c:pt>
                <c:pt idx="174">
                  <c:v>2084</c:v>
                </c:pt>
                <c:pt idx="175">
                  <c:v>2085</c:v>
                </c:pt>
                <c:pt idx="176">
                  <c:v>2086</c:v>
                </c:pt>
                <c:pt idx="177">
                  <c:v>2087</c:v>
                </c:pt>
                <c:pt idx="178">
                  <c:v>2088</c:v>
                </c:pt>
                <c:pt idx="179">
                  <c:v>2089</c:v>
                </c:pt>
                <c:pt idx="180">
                  <c:v>2090</c:v>
                </c:pt>
                <c:pt idx="181">
                  <c:v>2091</c:v>
                </c:pt>
                <c:pt idx="182">
                  <c:v>2092</c:v>
                </c:pt>
                <c:pt idx="183">
                  <c:v>2093</c:v>
                </c:pt>
                <c:pt idx="184">
                  <c:v>2094</c:v>
                </c:pt>
                <c:pt idx="185">
                  <c:v>2095</c:v>
                </c:pt>
                <c:pt idx="186">
                  <c:v>2096</c:v>
                </c:pt>
                <c:pt idx="187">
                  <c:v>2097</c:v>
                </c:pt>
                <c:pt idx="188">
                  <c:v>2098</c:v>
                </c:pt>
                <c:pt idx="189">
                  <c:v>2099</c:v>
                </c:pt>
              </c:numCache>
            </c:numRef>
          </c:cat>
          <c:val>
            <c:numRef>
              <c:f>'Linear rekursiv'!$D$6:$D$195</c:f>
              <c:numCache>
                <c:formatCode>General</c:formatCode>
                <c:ptCount val="190"/>
                <c:pt idx="2" formatCode="0.00">
                  <c:v>10.6</c:v>
                </c:pt>
                <c:pt idx="3" formatCode="0.00">
                  <c:v>10.59</c:v>
                </c:pt>
                <c:pt idx="4" formatCode="0.00">
                  <c:v>10.58</c:v>
                </c:pt>
                <c:pt idx="5" formatCode="0.00">
                  <c:v>10.57</c:v>
                </c:pt>
                <c:pt idx="6" formatCode="0.00">
                  <c:v>10.56</c:v>
                </c:pt>
                <c:pt idx="7" formatCode="0.00">
                  <c:v>10.55</c:v>
                </c:pt>
                <c:pt idx="8" formatCode="0.00">
                  <c:v>10.540000000000001</c:v>
                </c:pt>
                <c:pt idx="9" formatCode="0.00">
                  <c:v>10.530000000000001</c:v>
                </c:pt>
                <c:pt idx="10" formatCode="0.00">
                  <c:v>10.520000000000001</c:v>
                </c:pt>
                <c:pt idx="11" formatCode="0.00">
                  <c:v>10.510000000000002</c:v>
                </c:pt>
                <c:pt idx="12" formatCode="0.00">
                  <c:v>10.500000000000002</c:v>
                </c:pt>
                <c:pt idx="13" formatCode="0.00">
                  <c:v>10.490000000000002</c:v>
                </c:pt>
                <c:pt idx="14" formatCode="0.00">
                  <c:v>10.480000000000002</c:v>
                </c:pt>
                <c:pt idx="15" formatCode="0.00">
                  <c:v>10.470000000000002</c:v>
                </c:pt>
                <c:pt idx="16" formatCode="0.00">
                  <c:v>10.460000000000003</c:v>
                </c:pt>
                <c:pt idx="17" formatCode="0.00">
                  <c:v>10.450000000000003</c:v>
                </c:pt>
                <c:pt idx="18" formatCode="0.00">
                  <c:v>10.440000000000003</c:v>
                </c:pt>
                <c:pt idx="19" formatCode="0.00">
                  <c:v>10.430000000000003</c:v>
                </c:pt>
                <c:pt idx="20" formatCode="0.00">
                  <c:v>10.420000000000003</c:v>
                </c:pt>
                <c:pt idx="21" formatCode="0.00">
                  <c:v>10.410000000000004</c:v>
                </c:pt>
                <c:pt idx="22" formatCode="0.00">
                  <c:v>10.400000000000004</c:v>
                </c:pt>
                <c:pt idx="23" formatCode="0.00">
                  <c:v>10.390000000000004</c:v>
                </c:pt>
                <c:pt idx="24" formatCode="0.00">
                  <c:v>10.380000000000004</c:v>
                </c:pt>
                <c:pt idx="25" formatCode="0.00">
                  <c:v>10.370000000000005</c:v>
                </c:pt>
                <c:pt idx="26" formatCode="0.00">
                  <c:v>10.360000000000005</c:v>
                </c:pt>
                <c:pt idx="27" formatCode="0.00">
                  <c:v>10.350000000000005</c:v>
                </c:pt>
                <c:pt idx="28" formatCode="0.00">
                  <c:v>10.340000000000005</c:v>
                </c:pt>
                <c:pt idx="29" formatCode="0.00">
                  <c:v>10.330000000000005</c:v>
                </c:pt>
                <c:pt idx="30" formatCode="0.00">
                  <c:v>10.320000000000006</c:v>
                </c:pt>
                <c:pt idx="31" formatCode="0.00">
                  <c:v>10.310000000000006</c:v>
                </c:pt>
                <c:pt idx="32" formatCode="0.00">
                  <c:v>10.300000000000006</c:v>
                </c:pt>
                <c:pt idx="33" formatCode="0.00">
                  <c:v>10.290000000000006</c:v>
                </c:pt>
                <c:pt idx="34" formatCode="0.00">
                  <c:v>10.280000000000006</c:v>
                </c:pt>
                <c:pt idx="35" formatCode="0.00">
                  <c:v>10.270000000000007</c:v>
                </c:pt>
                <c:pt idx="36" formatCode="0.00">
                  <c:v>10.260000000000007</c:v>
                </c:pt>
                <c:pt idx="37" formatCode="0.00">
                  <c:v>10.250000000000007</c:v>
                </c:pt>
                <c:pt idx="38" formatCode="0.00">
                  <c:v>10.240000000000007</c:v>
                </c:pt>
                <c:pt idx="39" formatCode="0.00">
                  <c:v>10.230000000000008</c:v>
                </c:pt>
                <c:pt idx="40" formatCode="0.00">
                  <c:v>10.220000000000008</c:v>
                </c:pt>
                <c:pt idx="41" formatCode="0.00">
                  <c:v>10.210000000000008</c:v>
                </c:pt>
                <c:pt idx="42" formatCode="0.00">
                  <c:v>10.200000000000008</c:v>
                </c:pt>
                <c:pt idx="43" formatCode="0.00">
                  <c:v>10.190000000000008</c:v>
                </c:pt>
                <c:pt idx="44" formatCode="0.00">
                  <c:v>10.180000000000009</c:v>
                </c:pt>
                <c:pt idx="45" formatCode="0.00">
                  <c:v>10.170000000000009</c:v>
                </c:pt>
                <c:pt idx="46" formatCode="0.00">
                  <c:v>10.160000000000009</c:v>
                </c:pt>
                <c:pt idx="47" formatCode="0.00">
                  <c:v>10.150000000000009</c:v>
                </c:pt>
                <c:pt idx="48" formatCode="0.00">
                  <c:v>10.140000000000009</c:v>
                </c:pt>
                <c:pt idx="49" formatCode="0.00">
                  <c:v>10.13000000000001</c:v>
                </c:pt>
                <c:pt idx="50" formatCode="0.00">
                  <c:v>10.12000000000001</c:v>
                </c:pt>
                <c:pt idx="51" formatCode="0.00">
                  <c:v>10.11000000000001</c:v>
                </c:pt>
                <c:pt idx="52" formatCode="0.00">
                  <c:v>10.10000000000001</c:v>
                </c:pt>
                <c:pt idx="53" formatCode="0.00">
                  <c:v>10.090000000000011</c:v>
                </c:pt>
                <c:pt idx="54" formatCode="0.00">
                  <c:v>10.080000000000011</c:v>
                </c:pt>
                <c:pt idx="55" formatCode="0.00">
                  <c:v>10.070000000000011</c:v>
                </c:pt>
                <c:pt idx="56" formatCode="0.00">
                  <c:v>10.060000000000011</c:v>
                </c:pt>
                <c:pt idx="57" formatCode="0.00">
                  <c:v>10.050000000000011</c:v>
                </c:pt>
                <c:pt idx="58" formatCode="0.00">
                  <c:v>10.040000000000012</c:v>
                </c:pt>
                <c:pt idx="59" formatCode="0.00">
                  <c:v>10.030000000000012</c:v>
                </c:pt>
                <c:pt idx="60" formatCode="0.00">
                  <c:v>10.020000000000012</c:v>
                </c:pt>
                <c:pt idx="61" formatCode="0.00">
                  <c:v>10.010000000000012</c:v>
                </c:pt>
                <c:pt idx="62" formatCode="0.00">
                  <c:v>10.000000000000012</c:v>
                </c:pt>
                <c:pt idx="63" formatCode="0.00">
                  <c:v>9.9900000000000126</c:v>
                </c:pt>
                <c:pt idx="64" formatCode="0.00">
                  <c:v>9.9800000000000129</c:v>
                </c:pt>
                <c:pt idx="65" formatCode="0.00">
                  <c:v>9.9700000000000131</c:v>
                </c:pt>
                <c:pt idx="66" formatCode="0.00">
                  <c:v>9.9600000000000133</c:v>
                </c:pt>
                <c:pt idx="67" formatCode="0.00">
                  <c:v>9.9500000000000135</c:v>
                </c:pt>
                <c:pt idx="68" formatCode="0.00">
                  <c:v>9.9400000000000137</c:v>
                </c:pt>
                <c:pt idx="69" formatCode="0.00">
                  <c:v>9.9300000000000139</c:v>
                </c:pt>
                <c:pt idx="70" formatCode="0.00">
                  <c:v>9.9200000000000141</c:v>
                </c:pt>
                <c:pt idx="71" formatCode="0.00">
                  <c:v>9.9100000000000144</c:v>
                </c:pt>
                <c:pt idx="72" formatCode="0.00">
                  <c:v>9.9000000000000146</c:v>
                </c:pt>
                <c:pt idx="73" formatCode="0.00">
                  <c:v>9.8900000000000148</c:v>
                </c:pt>
                <c:pt idx="74" formatCode="0.00">
                  <c:v>9.880000000000015</c:v>
                </c:pt>
                <c:pt idx="75" formatCode="0.00">
                  <c:v>9.8700000000000152</c:v>
                </c:pt>
                <c:pt idx="76" formatCode="0.00">
                  <c:v>9.8600000000000154</c:v>
                </c:pt>
                <c:pt idx="77" formatCode="0.00">
                  <c:v>9.8500000000000156</c:v>
                </c:pt>
                <c:pt idx="78" formatCode="0.00">
                  <c:v>9.8400000000000158</c:v>
                </c:pt>
                <c:pt idx="79" formatCode="0.00">
                  <c:v>9.8300000000000161</c:v>
                </c:pt>
                <c:pt idx="80" formatCode="0.00">
                  <c:v>9.8200000000000163</c:v>
                </c:pt>
                <c:pt idx="81" formatCode="0.00">
                  <c:v>9.8100000000000165</c:v>
                </c:pt>
                <c:pt idx="82" formatCode="0.00">
                  <c:v>9.8000000000000167</c:v>
                </c:pt>
                <c:pt idx="83" formatCode="0.00">
                  <c:v>9.7900000000000169</c:v>
                </c:pt>
                <c:pt idx="84" formatCode="0.00">
                  <c:v>9.7800000000000171</c:v>
                </c:pt>
                <c:pt idx="85" formatCode="0.00">
                  <c:v>9.7700000000000173</c:v>
                </c:pt>
                <c:pt idx="86" formatCode="0.00">
                  <c:v>9.7600000000000176</c:v>
                </c:pt>
                <c:pt idx="87" formatCode="0.00">
                  <c:v>9.7500000000000178</c:v>
                </c:pt>
                <c:pt idx="88" formatCode="0.00">
                  <c:v>9.740000000000018</c:v>
                </c:pt>
                <c:pt idx="89" formatCode="0.00">
                  <c:v>9.7300000000000182</c:v>
                </c:pt>
                <c:pt idx="90" formatCode="0.00">
                  <c:v>9.7200000000000184</c:v>
                </c:pt>
                <c:pt idx="91" formatCode="0.00">
                  <c:v>9.7100000000000186</c:v>
                </c:pt>
                <c:pt idx="92" formatCode="0.00">
                  <c:v>9.7000000000000188</c:v>
                </c:pt>
                <c:pt idx="93" formatCode="0.00">
                  <c:v>9.690000000000019</c:v>
                </c:pt>
                <c:pt idx="94" formatCode="0.00">
                  <c:v>9.6800000000000193</c:v>
                </c:pt>
                <c:pt idx="95" formatCode="0.00">
                  <c:v>9.6700000000000195</c:v>
                </c:pt>
                <c:pt idx="96" formatCode="0.00">
                  <c:v>9.6600000000000197</c:v>
                </c:pt>
                <c:pt idx="97" formatCode="0.00">
                  <c:v>9.6500000000000199</c:v>
                </c:pt>
                <c:pt idx="98" formatCode="0.00">
                  <c:v>9.6400000000000201</c:v>
                </c:pt>
                <c:pt idx="99" formatCode="0.00">
                  <c:v>9.6300000000000203</c:v>
                </c:pt>
                <c:pt idx="100" formatCode="0.00">
                  <c:v>9.6200000000000205</c:v>
                </c:pt>
                <c:pt idx="101" formatCode="0.00">
                  <c:v>9.6100000000000207</c:v>
                </c:pt>
                <c:pt idx="102" formatCode="0.00">
                  <c:v>9.600000000000021</c:v>
                </c:pt>
                <c:pt idx="103" formatCode="0.00">
                  <c:v>9.5900000000000212</c:v>
                </c:pt>
                <c:pt idx="104" formatCode="0.00">
                  <c:v>9.5800000000000214</c:v>
                </c:pt>
                <c:pt idx="105" formatCode="0.00">
                  <c:v>9.5700000000000216</c:v>
                </c:pt>
                <c:pt idx="106" formatCode="0.00">
                  <c:v>9.5600000000000218</c:v>
                </c:pt>
                <c:pt idx="107" formatCode="0.00">
                  <c:v>9.550000000000022</c:v>
                </c:pt>
                <c:pt idx="108" formatCode="0.00">
                  <c:v>9.5400000000000222</c:v>
                </c:pt>
                <c:pt idx="109" formatCode="0.00">
                  <c:v>9.5300000000000225</c:v>
                </c:pt>
                <c:pt idx="110" formatCode="0.00">
                  <c:v>9.5200000000000227</c:v>
                </c:pt>
                <c:pt idx="111" formatCode="0.00">
                  <c:v>9.5100000000000229</c:v>
                </c:pt>
                <c:pt idx="112" formatCode="0.00">
                  <c:v>9.5000000000000231</c:v>
                </c:pt>
                <c:pt idx="113" formatCode="0.00">
                  <c:v>9.4900000000000233</c:v>
                </c:pt>
                <c:pt idx="114" formatCode="0.00">
                  <c:v>9.4800000000000235</c:v>
                </c:pt>
                <c:pt idx="115" formatCode="0.00">
                  <c:v>9.4700000000000237</c:v>
                </c:pt>
                <c:pt idx="116" formatCode="0.00">
                  <c:v>9.4600000000000239</c:v>
                </c:pt>
                <c:pt idx="117" formatCode="0.00">
                  <c:v>9.4500000000000242</c:v>
                </c:pt>
                <c:pt idx="118" formatCode="0.00">
                  <c:v>9.4400000000000244</c:v>
                </c:pt>
                <c:pt idx="119" formatCode="0.00">
                  <c:v>9.4300000000000246</c:v>
                </c:pt>
                <c:pt idx="120" formatCode="0.00">
                  <c:v>9.4200000000000248</c:v>
                </c:pt>
                <c:pt idx="121" formatCode="0.00">
                  <c:v>9.410000000000025</c:v>
                </c:pt>
                <c:pt idx="122" formatCode="0.00">
                  <c:v>9.4000000000000252</c:v>
                </c:pt>
                <c:pt idx="123" formatCode="0.00">
                  <c:v>9.3900000000000254</c:v>
                </c:pt>
                <c:pt idx="124" formatCode="0.00">
                  <c:v>9.3800000000000257</c:v>
                </c:pt>
                <c:pt idx="125" formatCode="0.00">
                  <c:v>9.3700000000000259</c:v>
                </c:pt>
                <c:pt idx="126" formatCode="0.00">
                  <c:v>9.3600000000000261</c:v>
                </c:pt>
                <c:pt idx="127" formatCode="0.00">
                  <c:v>9.3500000000000263</c:v>
                </c:pt>
                <c:pt idx="128" formatCode="0.00">
                  <c:v>9.3400000000000265</c:v>
                </c:pt>
                <c:pt idx="129" formatCode="0.00">
                  <c:v>9.3300000000000267</c:v>
                </c:pt>
                <c:pt idx="130" formatCode="0.00">
                  <c:v>9.3200000000000269</c:v>
                </c:pt>
                <c:pt idx="131" formatCode="0.00">
                  <c:v>9.3100000000000271</c:v>
                </c:pt>
                <c:pt idx="132" formatCode="0.00">
                  <c:v>9.3000000000000274</c:v>
                </c:pt>
                <c:pt idx="133" formatCode="0.00">
                  <c:v>9.2900000000000276</c:v>
                </c:pt>
                <c:pt idx="134" formatCode="0.00">
                  <c:v>9.2800000000000278</c:v>
                </c:pt>
                <c:pt idx="135" formatCode="0.00">
                  <c:v>9.270000000000028</c:v>
                </c:pt>
                <c:pt idx="136" formatCode="0.00">
                  <c:v>9.2600000000000282</c:v>
                </c:pt>
                <c:pt idx="137" formatCode="0.00">
                  <c:v>9.2500000000000284</c:v>
                </c:pt>
                <c:pt idx="138" formatCode="0.00">
                  <c:v>9.2400000000000286</c:v>
                </c:pt>
                <c:pt idx="139" formatCode="0.00">
                  <c:v>9.2300000000000288</c:v>
                </c:pt>
                <c:pt idx="140" formatCode="0.00">
                  <c:v>9.2200000000000291</c:v>
                </c:pt>
                <c:pt idx="141" formatCode="0.00">
                  <c:v>9.2100000000000293</c:v>
                </c:pt>
                <c:pt idx="142" formatCode="0.00">
                  <c:v>9.2000000000000295</c:v>
                </c:pt>
                <c:pt idx="143" formatCode="0.00">
                  <c:v>9.1900000000000297</c:v>
                </c:pt>
                <c:pt idx="144" formatCode="0.00">
                  <c:v>9.1800000000000299</c:v>
                </c:pt>
                <c:pt idx="145" formatCode="0.00">
                  <c:v>9.1700000000000301</c:v>
                </c:pt>
                <c:pt idx="146" formatCode="0.00">
                  <c:v>9.1600000000000303</c:v>
                </c:pt>
                <c:pt idx="147" formatCode="0.00">
                  <c:v>9.1500000000000306</c:v>
                </c:pt>
                <c:pt idx="148" formatCode="0.00">
                  <c:v>9.1400000000000308</c:v>
                </c:pt>
                <c:pt idx="149" formatCode="0.00">
                  <c:v>9.130000000000031</c:v>
                </c:pt>
                <c:pt idx="150" formatCode="0.00">
                  <c:v>9.1200000000000312</c:v>
                </c:pt>
                <c:pt idx="151" formatCode="0.00">
                  <c:v>9.1100000000000314</c:v>
                </c:pt>
                <c:pt idx="152" formatCode="0.00">
                  <c:v>9.1000000000000316</c:v>
                </c:pt>
                <c:pt idx="153" formatCode="0.00">
                  <c:v>9.0900000000000318</c:v>
                </c:pt>
                <c:pt idx="154" formatCode="0.00">
                  <c:v>9.080000000000032</c:v>
                </c:pt>
                <c:pt idx="155" formatCode="0.00">
                  <c:v>9.0700000000000323</c:v>
                </c:pt>
                <c:pt idx="156" formatCode="0.00">
                  <c:v>9.0600000000000325</c:v>
                </c:pt>
                <c:pt idx="157" formatCode="0.00">
                  <c:v>9.0500000000000327</c:v>
                </c:pt>
                <c:pt idx="158" formatCode="0.00">
                  <c:v>9.0400000000000329</c:v>
                </c:pt>
                <c:pt idx="159" formatCode="0.00">
                  <c:v>9.0300000000000331</c:v>
                </c:pt>
                <c:pt idx="160" formatCode="0.00">
                  <c:v>9.0200000000000333</c:v>
                </c:pt>
                <c:pt idx="161" formatCode="0.00">
                  <c:v>9.0100000000000335</c:v>
                </c:pt>
                <c:pt idx="162" formatCode="0.00">
                  <c:v>9.0000000000000338</c:v>
                </c:pt>
                <c:pt idx="163" formatCode="0.00">
                  <c:v>8.990000000000034</c:v>
                </c:pt>
                <c:pt idx="164" formatCode="0.00">
                  <c:v>8.9800000000000342</c:v>
                </c:pt>
                <c:pt idx="165" formatCode="0.00">
                  <c:v>8.9700000000000344</c:v>
                </c:pt>
                <c:pt idx="166" formatCode="0.00">
                  <c:v>8.9600000000000346</c:v>
                </c:pt>
                <c:pt idx="167" formatCode="0.00">
                  <c:v>8.9500000000000348</c:v>
                </c:pt>
                <c:pt idx="168" formatCode="0.00">
                  <c:v>8.940000000000035</c:v>
                </c:pt>
                <c:pt idx="169" formatCode="0.00">
                  <c:v>8.9300000000000352</c:v>
                </c:pt>
                <c:pt idx="170" formatCode="0.00">
                  <c:v>8.9200000000000355</c:v>
                </c:pt>
                <c:pt idx="171" formatCode="0.00">
                  <c:v>8.9100000000000357</c:v>
                </c:pt>
                <c:pt idx="172" formatCode="0.00">
                  <c:v>8.9000000000000359</c:v>
                </c:pt>
                <c:pt idx="173" formatCode="0.00">
                  <c:v>8.8900000000000361</c:v>
                </c:pt>
                <c:pt idx="174" formatCode="0.00">
                  <c:v>8.8800000000000363</c:v>
                </c:pt>
                <c:pt idx="175" formatCode="0.00">
                  <c:v>8.8700000000000365</c:v>
                </c:pt>
                <c:pt idx="176" formatCode="0.00">
                  <c:v>8.8600000000000367</c:v>
                </c:pt>
                <c:pt idx="177" formatCode="0.00">
                  <c:v>8.8500000000000369</c:v>
                </c:pt>
                <c:pt idx="178" formatCode="0.00">
                  <c:v>8.8400000000000372</c:v>
                </c:pt>
                <c:pt idx="179" formatCode="0.00">
                  <c:v>8.8300000000000374</c:v>
                </c:pt>
                <c:pt idx="180" formatCode="0.00">
                  <c:v>8.8200000000000376</c:v>
                </c:pt>
                <c:pt idx="181" formatCode="0.00">
                  <c:v>8.8100000000000378</c:v>
                </c:pt>
                <c:pt idx="182" formatCode="0.00">
                  <c:v>8.800000000000038</c:v>
                </c:pt>
                <c:pt idx="183" formatCode="0.00">
                  <c:v>8.7900000000000382</c:v>
                </c:pt>
                <c:pt idx="184" formatCode="0.00">
                  <c:v>8.7800000000000384</c:v>
                </c:pt>
                <c:pt idx="185" formatCode="0.00">
                  <c:v>8.7700000000000387</c:v>
                </c:pt>
                <c:pt idx="186" formatCode="0.00">
                  <c:v>8.7600000000000389</c:v>
                </c:pt>
                <c:pt idx="187" formatCode="0.00">
                  <c:v>8.7500000000000391</c:v>
                </c:pt>
                <c:pt idx="188" formatCode="0.00">
                  <c:v>8.7400000000000393</c:v>
                </c:pt>
                <c:pt idx="189" formatCode="0.00">
                  <c:v>8.7300000000000395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15872"/>
        <c:axId val="84818176"/>
      </c:lineChart>
      <c:catAx>
        <c:axId val="8481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Jahr t</a:t>
                </a:r>
              </a:p>
            </c:rich>
          </c:tx>
          <c:layout>
            <c:manualLayout>
              <c:xMode val="edge"/>
              <c:yMode val="edge"/>
              <c:x val="0.51508620689655171"/>
              <c:y val="0.78104815329456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818176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84818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Zeit T (in s)</a:t>
                </a:r>
              </a:p>
            </c:rich>
          </c:tx>
          <c:layout>
            <c:manualLayout>
              <c:xMode val="edge"/>
              <c:yMode val="edge"/>
              <c:x val="3.4482758620689655E-2"/>
              <c:y val="0.343138284185065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8158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"/>
          <c:y val="0.895427581356252"/>
          <c:w val="0.60775862068965514"/>
          <c:h val="8.16996894995968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Weltrekord 100-m-Sprint der Männer: Modell 1</a:t>
            </a:r>
          </a:p>
        </c:rich>
      </c:tx>
      <c:layout>
        <c:manualLayout>
          <c:xMode val="edge"/>
          <c:yMode val="edge"/>
          <c:x val="0.12139939297711241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6700156531628"/>
          <c:y val="0.2262295081967213"/>
          <c:w val="0.80452836558072427"/>
          <c:h val="0.46885245901639344"/>
        </c:manualLayout>
      </c:layout>
      <c:lineChart>
        <c:grouping val="standard"/>
        <c:varyColors val="0"/>
        <c:ser>
          <c:idx val="0"/>
          <c:order val="0"/>
          <c:tx>
            <c:v>Zeit (gemessen)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'Exponentiell explizit'!$B$6:$B$195</c:f>
              <c:numCache>
                <c:formatCode>General</c:formatCode>
                <c:ptCount val="190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  <c:pt idx="112">
                  <c:v>2022</c:v>
                </c:pt>
                <c:pt idx="113">
                  <c:v>2023</c:v>
                </c:pt>
                <c:pt idx="114">
                  <c:v>2024</c:v>
                </c:pt>
                <c:pt idx="115">
                  <c:v>2025</c:v>
                </c:pt>
                <c:pt idx="116">
                  <c:v>2026</c:v>
                </c:pt>
                <c:pt idx="117">
                  <c:v>2027</c:v>
                </c:pt>
                <c:pt idx="118">
                  <c:v>2028</c:v>
                </c:pt>
                <c:pt idx="119">
                  <c:v>2029</c:v>
                </c:pt>
                <c:pt idx="120">
                  <c:v>2030</c:v>
                </c:pt>
                <c:pt idx="121">
                  <c:v>2031</c:v>
                </c:pt>
                <c:pt idx="122">
                  <c:v>2032</c:v>
                </c:pt>
                <c:pt idx="123">
                  <c:v>2033</c:v>
                </c:pt>
                <c:pt idx="124">
                  <c:v>2034</c:v>
                </c:pt>
                <c:pt idx="125">
                  <c:v>2035</c:v>
                </c:pt>
                <c:pt idx="126">
                  <c:v>2036</c:v>
                </c:pt>
                <c:pt idx="127">
                  <c:v>2037</c:v>
                </c:pt>
                <c:pt idx="128">
                  <c:v>2038</c:v>
                </c:pt>
                <c:pt idx="129">
                  <c:v>2039</c:v>
                </c:pt>
                <c:pt idx="130">
                  <c:v>2040</c:v>
                </c:pt>
                <c:pt idx="131">
                  <c:v>2041</c:v>
                </c:pt>
                <c:pt idx="132">
                  <c:v>2042</c:v>
                </c:pt>
                <c:pt idx="133">
                  <c:v>2043</c:v>
                </c:pt>
                <c:pt idx="134">
                  <c:v>2044</c:v>
                </c:pt>
                <c:pt idx="135">
                  <c:v>2045</c:v>
                </c:pt>
                <c:pt idx="136">
                  <c:v>2046</c:v>
                </c:pt>
                <c:pt idx="137">
                  <c:v>2047</c:v>
                </c:pt>
                <c:pt idx="138">
                  <c:v>2048</c:v>
                </c:pt>
                <c:pt idx="139">
                  <c:v>2049</c:v>
                </c:pt>
                <c:pt idx="140">
                  <c:v>2050</c:v>
                </c:pt>
                <c:pt idx="141">
                  <c:v>2051</c:v>
                </c:pt>
                <c:pt idx="142">
                  <c:v>2052</c:v>
                </c:pt>
                <c:pt idx="143">
                  <c:v>2053</c:v>
                </c:pt>
                <c:pt idx="144">
                  <c:v>2054</c:v>
                </c:pt>
                <c:pt idx="145">
                  <c:v>2055</c:v>
                </c:pt>
                <c:pt idx="146">
                  <c:v>2056</c:v>
                </c:pt>
                <c:pt idx="147">
                  <c:v>2057</c:v>
                </c:pt>
                <c:pt idx="148">
                  <c:v>2058</c:v>
                </c:pt>
                <c:pt idx="149">
                  <c:v>2059</c:v>
                </c:pt>
                <c:pt idx="150">
                  <c:v>2060</c:v>
                </c:pt>
                <c:pt idx="151">
                  <c:v>2061</c:v>
                </c:pt>
                <c:pt idx="152">
                  <c:v>2062</c:v>
                </c:pt>
                <c:pt idx="153">
                  <c:v>2063</c:v>
                </c:pt>
                <c:pt idx="154">
                  <c:v>2064</c:v>
                </c:pt>
                <c:pt idx="155">
                  <c:v>2065</c:v>
                </c:pt>
                <c:pt idx="156">
                  <c:v>2066</c:v>
                </c:pt>
                <c:pt idx="157">
                  <c:v>2067</c:v>
                </c:pt>
                <c:pt idx="158">
                  <c:v>2068</c:v>
                </c:pt>
                <c:pt idx="159">
                  <c:v>2069</c:v>
                </c:pt>
                <c:pt idx="160">
                  <c:v>2070</c:v>
                </c:pt>
                <c:pt idx="161">
                  <c:v>2071</c:v>
                </c:pt>
                <c:pt idx="162">
                  <c:v>2072</c:v>
                </c:pt>
                <c:pt idx="163">
                  <c:v>2073</c:v>
                </c:pt>
                <c:pt idx="164">
                  <c:v>2074</c:v>
                </c:pt>
                <c:pt idx="165">
                  <c:v>2075</c:v>
                </c:pt>
                <c:pt idx="166">
                  <c:v>2076</c:v>
                </c:pt>
                <c:pt idx="167">
                  <c:v>2077</c:v>
                </c:pt>
                <c:pt idx="168">
                  <c:v>2078</c:v>
                </c:pt>
                <c:pt idx="169">
                  <c:v>2079</c:v>
                </c:pt>
                <c:pt idx="170">
                  <c:v>2080</c:v>
                </c:pt>
                <c:pt idx="171">
                  <c:v>2081</c:v>
                </c:pt>
                <c:pt idx="172">
                  <c:v>2082</c:v>
                </c:pt>
                <c:pt idx="173">
                  <c:v>2083</c:v>
                </c:pt>
                <c:pt idx="174">
                  <c:v>2084</c:v>
                </c:pt>
                <c:pt idx="175">
                  <c:v>2085</c:v>
                </c:pt>
                <c:pt idx="176">
                  <c:v>2086</c:v>
                </c:pt>
                <c:pt idx="177">
                  <c:v>2087</c:v>
                </c:pt>
                <c:pt idx="178">
                  <c:v>2088</c:v>
                </c:pt>
                <c:pt idx="179">
                  <c:v>2089</c:v>
                </c:pt>
                <c:pt idx="180">
                  <c:v>2090</c:v>
                </c:pt>
                <c:pt idx="181">
                  <c:v>2091</c:v>
                </c:pt>
                <c:pt idx="182">
                  <c:v>2092</c:v>
                </c:pt>
                <c:pt idx="183">
                  <c:v>2093</c:v>
                </c:pt>
                <c:pt idx="184">
                  <c:v>2094</c:v>
                </c:pt>
                <c:pt idx="185">
                  <c:v>2095</c:v>
                </c:pt>
                <c:pt idx="186">
                  <c:v>2096</c:v>
                </c:pt>
                <c:pt idx="187">
                  <c:v>2097</c:v>
                </c:pt>
                <c:pt idx="188">
                  <c:v>2098</c:v>
                </c:pt>
                <c:pt idx="189">
                  <c:v>2099</c:v>
                </c:pt>
              </c:numCache>
            </c:numRef>
          </c:cat>
          <c:val>
            <c:numRef>
              <c:f>'Exponentiell explizit'!$C$6:$C$195</c:f>
              <c:numCache>
                <c:formatCode>General</c:formatCode>
                <c:ptCount val="190"/>
                <c:pt idx="2">
                  <c:v>10.6</c:v>
                </c:pt>
                <c:pt idx="11">
                  <c:v>10.4</c:v>
                </c:pt>
                <c:pt idx="20">
                  <c:v>10.3</c:v>
                </c:pt>
                <c:pt idx="26">
                  <c:v>10.199999999999999</c:v>
                </c:pt>
                <c:pt idx="46">
                  <c:v>10.1</c:v>
                </c:pt>
                <c:pt idx="50" formatCode="0.0">
                  <c:v>10</c:v>
                </c:pt>
                <c:pt idx="58">
                  <c:v>9.9499999999999993</c:v>
                </c:pt>
                <c:pt idx="73">
                  <c:v>9.93</c:v>
                </c:pt>
                <c:pt idx="78">
                  <c:v>9.92</c:v>
                </c:pt>
                <c:pt idx="81">
                  <c:v>9.86</c:v>
                </c:pt>
                <c:pt idx="84">
                  <c:v>9.85</c:v>
                </c:pt>
                <c:pt idx="86">
                  <c:v>9.84</c:v>
                </c:pt>
                <c:pt idx="89">
                  <c:v>9.7899999999999991</c:v>
                </c:pt>
                <c:pt idx="95">
                  <c:v>9.77</c:v>
                </c:pt>
                <c:pt idx="97">
                  <c:v>9.74</c:v>
                </c:pt>
              </c:numCache>
            </c:numRef>
          </c:val>
          <c:smooth val="0"/>
        </c:ser>
        <c:ser>
          <c:idx val="1"/>
          <c:order val="1"/>
          <c:tx>
            <c:v>Zeit (gerechnet) Modell 1</c:v>
          </c:tx>
          <c:spPr>
            <a:ln w="12700">
              <a:solidFill>
                <a:srgbClr val="C00000">
                  <a:alpha val="90000"/>
                </a:srgbClr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numRef>
              <c:f>'Exponentiell explizit'!$B$6:$B$195</c:f>
              <c:numCache>
                <c:formatCode>General</c:formatCode>
                <c:ptCount val="190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  <c:pt idx="112">
                  <c:v>2022</c:v>
                </c:pt>
                <c:pt idx="113">
                  <c:v>2023</c:v>
                </c:pt>
                <c:pt idx="114">
                  <c:v>2024</c:v>
                </c:pt>
                <c:pt idx="115">
                  <c:v>2025</c:v>
                </c:pt>
                <c:pt idx="116">
                  <c:v>2026</c:v>
                </c:pt>
                <c:pt idx="117">
                  <c:v>2027</c:v>
                </c:pt>
                <c:pt idx="118">
                  <c:v>2028</c:v>
                </c:pt>
                <c:pt idx="119">
                  <c:v>2029</c:v>
                </c:pt>
                <c:pt idx="120">
                  <c:v>2030</c:v>
                </c:pt>
                <c:pt idx="121">
                  <c:v>2031</c:v>
                </c:pt>
                <c:pt idx="122">
                  <c:v>2032</c:v>
                </c:pt>
                <c:pt idx="123">
                  <c:v>2033</c:v>
                </c:pt>
                <c:pt idx="124">
                  <c:v>2034</c:v>
                </c:pt>
                <c:pt idx="125">
                  <c:v>2035</c:v>
                </c:pt>
                <c:pt idx="126">
                  <c:v>2036</c:v>
                </c:pt>
                <c:pt idx="127">
                  <c:v>2037</c:v>
                </c:pt>
                <c:pt idx="128">
                  <c:v>2038</c:v>
                </c:pt>
                <c:pt idx="129">
                  <c:v>2039</c:v>
                </c:pt>
                <c:pt idx="130">
                  <c:v>2040</c:v>
                </c:pt>
                <c:pt idx="131">
                  <c:v>2041</c:v>
                </c:pt>
                <c:pt idx="132">
                  <c:v>2042</c:v>
                </c:pt>
                <c:pt idx="133">
                  <c:v>2043</c:v>
                </c:pt>
                <c:pt idx="134">
                  <c:v>2044</c:v>
                </c:pt>
                <c:pt idx="135">
                  <c:v>2045</c:v>
                </c:pt>
                <c:pt idx="136">
                  <c:v>2046</c:v>
                </c:pt>
                <c:pt idx="137">
                  <c:v>2047</c:v>
                </c:pt>
                <c:pt idx="138">
                  <c:v>2048</c:v>
                </c:pt>
                <c:pt idx="139">
                  <c:v>2049</c:v>
                </c:pt>
                <c:pt idx="140">
                  <c:v>2050</c:v>
                </c:pt>
                <c:pt idx="141">
                  <c:v>2051</c:v>
                </c:pt>
                <c:pt idx="142">
                  <c:v>2052</c:v>
                </c:pt>
                <c:pt idx="143">
                  <c:v>2053</c:v>
                </c:pt>
                <c:pt idx="144">
                  <c:v>2054</c:v>
                </c:pt>
                <c:pt idx="145">
                  <c:v>2055</c:v>
                </c:pt>
                <c:pt idx="146">
                  <c:v>2056</c:v>
                </c:pt>
                <c:pt idx="147">
                  <c:v>2057</c:v>
                </c:pt>
                <c:pt idx="148">
                  <c:v>2058</c:v>
                </c:pt>
                <c:pt idx="149">
                  <c:v>2059</c:v>
                </c:pt>
                <c:pt idx="150">
                  <c:v>2060</c:v>
                </c:pt>
                <c:pt idx="151">
                  <c:v>2061</c:v>
                </c:pt>
                <c:pt idx="152">
                  <c:v>2062</c:v>
                </c:pt>
                <c:pt idx="153">
                  <c:v>2063</c:v>
                </c:pt>
                <c:pt idx="154">
                  <c:v>2064</c:v>
                </c:pt>
                <c:pt idx="155">
                  <c:v>2065</c:v>
                </c:pt>
                <c:pt idx="156">
                  <c:v>2066</c:v>
                </c:pt>
                <c:pt idx="157">
                  <c:v>2067</c:v>
                </c:pt>
                <c:pt idx="158">
                  <c:v>2068</c:v>
                </c:pt>
                <c:pt idx="159">
                  <c:v>2069</c:v>
                </c:pt>
                <c:pt idx="160">
                  <c:v>2070</c:v>
                </c:pt>
                <c:pt idx="161">
                  <c:v>2071</c:v>
                </c:pt>
                <c:pt idx="162">
                  <c:v>2072</c:v>
                </c:pt>
                <c:pt idx="163">
                  <c:v>2073</c:v>
                </c:pt>
                <c:pt idx="164">
                  <c:v>2074</c:v>
                </c:pt>
                <c:pt idx="165">
                  <c:v>2075</c:v>
                </c:pt>
                <c:pt idx="166">
                  <c:v>2076</c:v>
                </c:pt>
                <c:pt idx="167">
                  <c:v>2077</c:v>
                </c:pt>
                <c:pt idx="168">
                  <c:v>2078</c:v>
                </c:pt>
                <c:pt idx="169">
                  <c:v>2079</c:v>
                </c:pt>
                <c:pt idx="170">
                  <c:v>2080</c:v>
                </c:pt>
                <c:pt idx="171">
                  <c:v>2081</c:v>
                </c:pt>
                <c:pt idx="172">
                  <c:v>2082</c:v>
                </c:pt>
                <c:pt idx="173">
                  <c:v>2083</c:v>
                </c:pt>
                <c:pt idx="174">
                  <c:v>2084</c:v>
                </c:pt>
                <c:pt idx="175">
                  <c:v>2085</c:v>
                </c:pt>
                <c:pt idx="176">
                  <c:v>2086</c:v>
                </c:pt>
                <c:pt idx="177">
                  <c:v>2087</c:v>
                </c:pt>
                <c:pt idx="178">
                  <c:v>2088</c:v>
                </c:pt>
                <c:pt idx="179">
                  <c:v>2089</c:v>
                </c:pt>
                <c:pt idx="180">
                  <c:v>2090</c:v>
                </c:pt>
                <c:pt idx="181">
                  <c:v>2091</c:v>
                </c:pt>
                <c:pt idx="182">
                  <c:v>2092</c:v>
                </c:pt>
                <c:pt idx="183">
                  <c:v>2093</c:v>
                </c:pt>
                <c:pt idx="184">
                  <c:v>2094</c:v>
                </c:pt>
                <c:pt idx="185">
                  <c:v>2095</c:v>
                </c:pt>
                <c:pt idx="186">
                  <c:v>2096</c:v>
                </c:pt>
                <c:pt idx="187">
                  <c:v>2097</c:v>
                </c:pt>
                <c:pt idx="188">
                  <c:v>2098</c:v>
                </c:pt>
                <c:pt idx="189">
                  <c:v>2099</c:v>
                </c:pt>
              </c:numCache>
            </c:numRef>
          </c:cat>
          <c:val>
            <c:numRef>
              <c:f>'Exponentiell explizit'!$D$6:$D$195</c:f>
              <c:numCache>
                <c:formatCode>0.000</c:formatCode>
                <c:ptCount val="190"/>
                <c:pt idx="2">
                  <c:v>10.6</c:v>
                </c:pt>
                <c:pt idx="3">
                  <c:v>10.589399999999999</c:v>
                </c:pt>
                <c:pt idx="4">
                  <c:v>10.578810600000001</c:v>
                </c:pt>
                <c:pt idx="5">
                  <c:v>10.5682317894</c:v>
                </c:pt>
                <c:pt idx="6">
                  <c:v>10.557663557610599</c:v>
                </c:pt>
                <c:pt idx="7">
                  <c:v>10.54710589405299</c:v>
                </c:pt>
                <c:pt idx="8">
                  <c:v>10.536558788158937</c:v>
                </c:pt>
                <c:pt idx="9">
                  <c:v>10.526022229370778</c:v>
                </c:pt>
                <c:pt idx="10">
                  <c:v>10.515496207141407</c:v>
                </c:pt>
                <c:pt idx="11">
                  <c:v>10.504980710934266</c:v>
                </c:pt>
                <c:pt idx="12">
                  <c:v>10.494475730223332</c:v>
                </c:pt>
                <c:pt idx="13">
                  <c:v>10.483981254493107</c:v>
                </c:pt>
                <c:pt idx="14">
                  <c:v>10.473497273238616</c:v>
                </c:pt>
                <c:pt idx="15">
                  <c:v>10.463023775965375</c:v>
                </c:pt>
                <c:pt idx="16">
                  <c:v>10.452560752189411</c:v>
                </c:pt>
                <c:pt idx="17">
                  <c:v>10.442108191437221</c:v>
                </c:pt>
                <c:pt idx="18">
                  <c:v>10.431666083245785</c:v>
                </c:pt>
                <c:pt idx="19">
                  <c:v>10.421234417162539</c:v>
                </c:pt>
                <c:pt idx="20">
                  <c:v>10.410813182745377</c:v>
                </c:pt>
                <c:pt idx="21">
                  <c:v>10.400402369562631</c:v>
                </c:pt>
                <c:pt idx="22">
                  <c:v>10.390001967193069</c:v>
                </c:pt>
                <c:pt idx="23">
                  <c:v>10.379611965225875</c:v>
                </c:pt>
                <c:pt idx="24">
                  <c:v>10.369232353260651</c:v>
                </c:pt>
                <c:pt idx="25">
                  <c:v>10.358863120907388</c:v>
                </c:pt>
                <c:pt idx="26">
                  <c:v>10.348504257786484</c:v>
                </c:pt>
                <c:pt idx="27">
                  <c:v>10.338155753528696</c:v>
                </c:pt>
                <c:pt idx="28">
                  <c:v>10.327817597775168</c:v>
                </c:pt>
                <c:pt idx="29">
                  <c:v>10.317489780177391</c:v>
                </c:pt>
                <c:pt idx="30">
                  <c:v>10.307172290397215</c:v>
                </c:pt>
                <c:pt idx="31">
                  <c:v>10.296865118106817</c:v>
                </c:pt>
                <c:pt idx="32">
                  <c:v>10.286568252988712</c:v>
                </c:pt>
                <c:pt idx="33">
                  <c:v>10.276281684735721</c:v>
                </c:pt>
                <c:pt idx="34">
                  <c:v>10.266005403050986</c:v>
                </c:pt>
                <c:pt idx="35">
                  <c:v>10.255739397647936</c:v>
                </c:pt>
                <c:pt idx="36">
                  <c:v>10.245483658250288</c:v>
                </c:pt>
                <c:pt idx="37">
                  <c:v>10.235238174592038</c:v>
                </c:pt>
                <c:pt idx="38">
                  <c:v>10.225002936417447</c:v>
                </c:pt>
                <c:pt idx="39">
                  <c:v>10.214777933481029</c:v>
                </c:pt>
                <c:pt idx="40">
                  <c:v>10.204563155547548</c:v>
                </c:pt>
                <c:pt idx="41">
                  <c:v>10.194358592392</c:v>
                </c:pt>
                <c:pt idx="42">
                  <c:v>10.184164233799608</c:v>
                </c:pt>
                <c:pt idx="43">
                  <c:v>10.173980069565809</c:v>
                </c:pt>
                <c:pt idx="44">
                  <c:v>10.163806089496244</c:v>
                </c:pt>
                <c:pt idx="45">
                  <c:v>10.153642283406747</c:v>
                </c:pt>
                <c:pt idx="46">
                  <c:v>10.143488641123341</c:v>
                </c:pt>
                <c:pt idx="47">
                  <c:v>10.133345152482216</c:v>
                </c:pt>
                <c:pt idx="48">
                  <c:v>10.123211807329735</c:v>
                </c:pt>
                <c:pt idx="49">
                  <c:v>10.113088595522404</c:v>
                </c:pt>
                <c:pt idx="50">
                  <c:v>10.102975506926883</c:v>
                </c:pt>
                <c:pt idx="51">
                  <c:v>10.092872531419955</c:v>
                </c:pt>
                <c:pt idx="52">
                  <c:v>10.082779658888535</c:v>
                </c:pt>
                <c:pt idx="53">
                  <c:v>10.072696879229648</c:v>
                </c:pt>
                <c:pt idx="54">
                  <c:v>10.062624182350417</c:v>
                </c:pt>
                <c:pt idx="55">
                  <c:v>10.052561558168067</c:v>
                </c:pt>
                <c:pt idx="56">
                  <c:v>10.0425089966099</c:v>
                </c:pt>
                <c:pt idx="57">
                  <c:v>10.03246648761329</c:v>
                </c:pt>
                <c:pt idx="58">
                  <c:v>10.022434021125678</c:v>
                </c:pt>
                <c:pt idx="59">
                  <c:v>10.012411587104552</c:v>
                </c:pt>
                <c:pt idx="60">
                  <c:v>10.002399175517446</c:v>
                </c:pt>
                <c:pt idx="61">
                  <c:v>9.9923967763419288</c:v>
                </c:pt>
                <c:pt idx="62">
                  <c:v>9.9824043795655868</c:v>
                </c:pt>
                <c:pt idx="63">
                  <c:v>9.9724219751860215</c:v>
                </c:pt>
                <c:pt idx="64">
                  <c:v>9.9624495532108348</c:v>
                </c:pt>
                <c:pt idx="65">
                  <c:v>9.9524871036576243</c:v>
                </c:pt>
                <c:pt idx="66">
                  <c:v>9.9425346165539672</c:v>
                </c:pt>
                <c:pt idx="67">
                  <c:v>9.9325920819374129</c:v>
                </c:pt>
                <c:pt idx="68">
                  <c:v>9.9226594898554765</c:v>
                </c:pt>
                <c:pt idx="69">
                  <c:v>9.9127368303656205</c:v>
                </c:pt>
                <c:pt idx="70">
                  <c:v>9.9028240935352549</c:v>
                </c:pt>
                <c:pt idx="71">
                  <c:v>9.8929212694417199</c:v>
                </c:pt>
                <c:pt idx="72">
                  <c:v>9.883028348172278</c:v>
                </c:pt>
                <c:pt idx="73">
                  <c:v>9.8731453198241059</c:v>
                </c:pt>
                <c:pt idx="74">
                  <c:v>9.8632721745042815</c:v>
                </c:pt>
                <c:pt idx="75">
                  <c:v>9.8534089023297771</c:v>
                </c:pt>
                <c:pt idx="76">
                  <c:v>9.8435554934274485</c:v>
                </c:pt>
                <c:pt idx="77">
                  <c:v>9.8337119379340212</c:v>
                </c:pt>
                <c:pt idx="78">
                  <c:v>9.8238782259960864</c:v>
                </c:pt>
                <c:pt idx="79">
                  <c:v>9.8140543477700906</c:v>
                </c:pt>
                <c:pt idx="80">
                  <c:v>9.8042402934223212</c:v>
                </c:pt>
                <c:pt idx="81">
                  <c:v>9.7944360531288979</c:v>
                </c:pt>
                <c:pt idx="82">
                  <c:v>9.7846416170757706</c:v>
                </c:pt>
                <c:pt idx="83">
                  <c:v>9.7748569754586949</c:v>
                </c:pt>
                <c:pt idx="84">
                  <c:v>9.7650821184832353</c:v>
                </c:pt>
                <c:pt idx="85">
                  <c:v>9.7553170363647528</c:v>
                </c:pt>
                <c:pt idx="86">
                  <c:v>9.7455617193283874</c:v>
                </c:pt>
                <c:pt idx="87">
                  <c:v>9.7358161576090581</c:v>
                </c:pt>
                <c:pt idx="88">
                  <c:v>9.7260803414514516</c:v>
                </c:pt>
                <c:pt idx="89">
                  <c:v>9.7163542611099984</c:v>
                </c:pt>
                <c:pt idx="90">
                  <c:v>9.7066379068488899</c:v>
                </c:pt>
                <c:pt idx="91">
                  <c:v>9.6969312689420413</c:v>
                </c:pt>
                <c:pt idx="92">
                  <c:v>9.6872343376730985</c:v>
                </c:pt>
                <c:pt idx="93">
                  <c:v>9.6775471033354243</c:v>
                </c:pt>
                <c:pt idx="94">
                  <c:v>9.6678695562320911</c:v>
                </c:pt>
                <c:pt idx="95">
                  <c:v>9.6582016866758575</c:v>
                </c:pt>
                <c:pt idx="96">
                  <c:v>9.6485434849891814</c:v>
                </c:pt>
                <c:pt idx="97">
                  <c:v>9.6388949415041925</c:v>
                </c:pt>
                <c:pt idx="98">
                  <c:v>9.6292560465626895</c:v>
                </c:pt>
                <c:pt idx="99">
                  <c:v>9.6196267905161257</c:v>
                </c:pt>
                <c:pt idx="100">
                  <c:v>9.6100071637256104</c:v>
                </c:pt>
                <c:pt idx="101">
                  <c:v>9.6003971565618844</c:v>
                </c:pt>
                <c:pt idx="102">
                  <c:v>9.5907967594053218</c:v>
                </c:pt>
                <c:pt idx="103">
                  <c:v>9.5812059626459174</c:v>
                </c:pt>
                <c:pt idx="104">
                  <c:v>9.5716247566832724</c:v>
                </c:pt>
                <c:pt idx="105">
                  <c:v>9.5620531319265893</c:v>
                </c:pt>
                <c:pt idx="106">
                  <c:v>9.5524910787946613</c:v>
                </c:pt>
                <c:pt idx="107">
                  <c:v>9.5429385877158683</c:v>
                </c:pt>
                <c:pt idx="108">
                  <c:v>9.5333956491281526</c:v>
                </c:pt>
                <c:pt idx="109">
                  <c:v>9.5238622534790238</c:v>
                </c:pt>
                <c:pt idx="110">
                  <c:v>9.5143383912255448</c:v>
                </c:pt>
                <c:pt idx="111">
                  <c:v>9.5048240528343193</c:v>
                </c:pt>
                <c:pt idx="112">
                  <c:v>9.4953192287814847</c:v>
                </c:pt>
                <c:pt idx="113">
                  <c:v>9.4858239095527033</c:v>
                </c:pt>
                <c:pt idx="114">
                  <c:v>9.4763380856431514</c:v>
                </c:pt>
                <c:pt idx="115">
                  <c:v>9.4668617475575072</c:v>
                </c:pt>
                <c:pt idx="116">
                  <c:v>9.4573948858099488</c:v>
                </c:pt>
                <c:pt idx="117">
                  <c:v>9.44793749092414</c:v>
                </c:pt>
                <c:pt idx="118">
                  <c:v>9.4384895534332163</c:v>
                </c:pt>
                <c:pt idx="119">
                  <c:v>9.4290510638797826</c:v>
                </c:pt>
                <c:pt idx="120">
                  <c:v>9.4196220128159034</c:v>
                </c:pt>
                <c:pt idx="121">
                  <c:v>9.4102023908030858</c:v>
                </c:pt>
                <c:pt idx="122">
                  <c:v>9.4007921884122858</c:v>
                </c:pt>
                <c:pt idx="123">
                  <c:v>9.3913913962238738</c:v>
                </c:pt>
                <c:pt idx="124">
                  <c:v>9.3820000048276491</c:v>
                </c:pt>
                <c:pt idx="125">
                  <c:v>9.3726180048228205</c:v>
                </c:pt>
                <c:pt idx="126">
                  <c:v>9.363245386817999</c:v>
                </c:pt>
                <c:pt idx="127">
                  <c:v>9.3538821414311801</c:v>
                </c:pt>
                <c:pt idx="128">
                  <c:v>9.3445282592897492</c:v>
                </c:pt>
                <c:pt idx="129">
                  <c:v>9.33518373103046</c:v>
                </c:pt>
                <c:pt idx="130">
                  <c:v>9.3258485472994295</c:v>
                </c:pt>
                <c:pt idx="131">
                  <c:v>9.3165226987521308</c:v>
                </c:pt>
                <c:pt idx="132">
                  <c:v>9.3072061760533789</c:v>
                </c:pt>
                <c:pt idx="133">
                  <c:v>9.2978989698773251</c:v>
                </c:pt>
                <c:pt idx="134">
                  <c:v>9.2886010709074487</c:v>
                </c:pt>
                <c:pt idx="135">
                  <c:v>9.2793124698365403</c:v>
                </c:pt>
                <c:pt idx="136">
                  <c:v>9.2700331573667043</c:v>
                </c:pt>
                <c:pt idx="137">
                  <c:v>9.2607631242093369</c:v>
                </c:pt>
                <c:pt idx="138">
                  <c:v>9.2515023610851284</c:v>
                </c:pt>
                <c:pt idx="139">
                  <c:v>9.2422508587240433</c:v>
                </c:pt>
                <c:pt idx="140">
                  <c:v>9.2330086078653189</c:v>
                </c:pt>
                <c:pt idx="141">
                  <c:v>9.2237755992574542</c:v>
                </c:pt>
                <c:pt idx="142">
                  <c:v>9.214551823658196</c:v>
                </c:pt>
                <c:pt idx="143">
                  <c:v>9.2053372718345372</c:v>
                </c:pt>
                <c:pt idx="144">
                  <c:v>9.1961319345627039</c:v>
                </c:pt>
                <c:pt idx="145">
                  <c:v>9.18693580262814</c:v>
                </c:pt>
                <c:pt idx="146">
                  <c:v>9.1777488668255121</c:v>
                </c:pt>
                <c:pt idx="147">
                  <c:v>9.1685711179586882</c:v>
                </c:pt>
                <c:pt idx="148">
                  <c:v>9.1594025468407292</c:v>
                </c:pt>
                <c:pt idx="149">
                  <c:v>9.1502431442938885</c:v>
                </c:pt>
                <c:pt idx="150">
                  <c:v>9.1410929011495945</c:v>
                </c:pt>
                <c:pt idx="151">
                  <c:v>9.131951808248445</c:v>
                </c:pt>
                <c:pt idx="152">
                  <c:v>9.1228198564401968</c:v>
                </c:pt>
                <c:pt idx="153">
                  <c:v>9.1136970365837549</c:v>
                </c:pt>
                <c:pt idx="154">
                  <c:v>9.1045833395471725</c:v>
                </c:pt>
                <c:pt idx="155">
                  <c:v>9.0954787562076262</c:v>
                </c:pt>
                <c:pt idx="156">
                  <c:v>9.0863832774514179</c:v>
                </c:pt>
                <c:pt idx="157">
                  <c:v>9.0772968941739673</c:v>
                </c:pt>
                <c:pt idx="158">
                  <c:v>9.0682195972797928</c:v>
                </c:pt>
                <c:pt idx="159">
                  <c:v>9.0591513776825128</c:v>
                </c:pt>
                <c:pt idx="160">
                  <c:v>9.0500922263048302</c:v>
                </c:pt>
                <c:pt idx="161">
                  <c:v>9.0410421340785252</c:v>
                </c:pt>
                <c:pt idx="162">
                  <c:v>9.0320010919444478</c:v>
                </c:pt>
                <c:pt idx="163">
                  <c:v>9.0229690908525022</c:v>
                </c:pt>
                <c:pt idx="164">
                  <c:v>9.0139461217616503</c:v>
                </c:pt>
                <c:pt idx="165">
                  <c:v>9.0049321756398886</c:v>
                </c:pt>
                <c:pt idx="166">
                  <c:v>8.9959272434642497</c:v>
                </c:pt>
                <c:pt idx="167">
                  <c:v>8.9869313162207849</c:v>
                </c:pt>
                <c:pt idx="168">
                  <c:v>8.9779443849045641</c:v>
                </c:pt>
                <c:pt idx="169">
                  <c:v>8.9689664405196599</c:v>
                </c:pt>
                <c:pt idx="170">
                  <c:v>8.9599974740791399</c:v>
                </c:pt>
                <c:pt idx="171">
                  <c:v>8.9510374766050607</c:v>
                </c:pt>
                <c:pt idx="172">
                  <c:v>8.9420864391284578</c:v>
                </c:pt>
                <c:pt idx="173">
                  <c:v>8.9331443526893288</c:v>
                </c:pt>
                <c:pt idx="174">
                  <c:v>8.9242112083366383</c:v>
                </c:pt>
                <c:pt idx="175">
                  <c:v>8.9152869971283017</c:v>
                </c:pt>
                <c:pt idx="176">
                  <c:v>8.9063717101311735</c:v>
                </c:pt>
                <c:pt idx="177">
                  <c:v>8.8974653384210409</c:v>
                </c:pt>
                <c:pt idx="178">
                  <c:v>8.8885678730826232</c:v>
                </c:pt>
                <c:pt idx="179">
                  <c:v>8.8796793052095389</c:v>
                </c:pt>
                <c:pt idx="180">
                  <c:v>8.8707996259043291</c:v>
                </c:pt>
                <c:pt idx="181">
                  <c:v>8.8619288262784259</c:v>
                </c:pt>
                <c:pt idx="182">
                  <c:v>8.8530668974521465</c:v>
                </c:pt>
                <c:pt idx="183">
                  <c:v>8.8442138305546951</c:v>
                </c:pt>
                <c:pt idx="184">
                  <c:v>8.835369616724142</c:v>
                </c:pt>
                <c:pt idx="185">
                  <c:v>8.826534247107416</c:v>
                </c:pt>
                <c:pt idx="186">
                  <c:v>8.8177077128603099</c:v>
                </c:pt>
                <c:pt idx="187">
                  <c:v>8.8088900051474486</c:v>
                </c:pt>
                <c:pt idx="188">
                  <c:v>8.8000811151423015</c:v>
                </c:pt>
                <c:pt idx="189">
                  <c:v>8.7912810340271577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39808"/>
        <c:axId val="84875136"/>
      </c:lineChart>
      <c:catAx>
        <c:axId val="8483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Jahr t</a:t>
                </a:r>
              </a:p>
            </c:rich>
          </c:tx>
          <c:layout>
            <c:manualLayout>
              <c:xMode val="edge"/>
              <c:yMode val="edge"/>
              <c:x val="0.53086527764276381"/>
              <c:y val="0.783606557377049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875136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84875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Zeit T (in s)</a:t>
                </a:r>
              </a:p>
            </c:rich>
          </c:tx>
          <c:layout>
            <c:manualLayout>
              <c:xMode val="edge"/>
              <c:yMode val="edge"/>
              <c:x val="3.292181069958848E-2"/>
              <c:y val="0.344262295081967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839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69140122916734"/>
          <c:y val="0.89836065573770496"/>
          <c:w val="0.64403421794497906"/>
          <c:h val="7.86885245901639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Weltrekord 100-m-Sprint der Männer: Modell 2</a:t>
            </a:r>
          </a:p>
        </c:rich>
      </c:tx>
      <c:layout>
        <c:manualLayout>
          <c:xMode val="edge"/>
          <c:yMode val="edge"/>
          <c:x val="0.1170432267395147"/>
          <c:y val="3.5821032575009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05765133475372"/>
          <c:y val="0.20597014925373133"/>
          <c:w val="0.78234164682291019"/>
          <c:h val="0.5074626865671642"/>
        </c:manualLayout>
      </c:layout>
      <c:lineChart>
        <c:grouping val="standard"/>
        <c:varyColors val="0"/>
        <c:ser>
          <c:idx val="1"/>
          <c:order val="0"/>
          <c:tx>
            <c:v>Zeit (gemessen)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'Exponentiell explizit'!$B$6:$B$195</c:f>
              <c:numCache>
                <c:formatCode>General</c:formatCode>
                <c:ptCount val="190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  <c:pt idx="112">
                  <c:v>2022</c:v>
                </c:pt>
                <c:pt idx="113">
                  <c:v>2023</c:v>
                </c:pt>
                <c:pt idx="114">
                  <c:v>2024</c:v>
                </c:pt>
                <c:pt idx="115">
                  <c:v>2025</c:v>
                </c:pt>
                <c:pt idx="116">
                  <c:v>2026</c:v>
                </c:pt>
                <c:pt idx="117">
                  <c:v>2027</c:v>
                </c:pt>
                <c:pt idx="118">
                  <c:v>2028</c:v>
                </c:pt>
                <c:pt idx="119">
                  <c:v>2029</c:v>
                </c:pt>
                <c:pt idx="120">
                  <c:v>2030</c:v>
                </c:pt>
                <c:pt idx="121">
                  <c:v>2031</c:v>
                </c:pt>
                <c:pt idx="122">
                  <c:v>2032</c:v>
                </c:pt>
                <c:pt idx="123">
                  <c:v>2033</c:v>
                </c:pt>
                <c:pt idx="124">
                  <c:v>2034</c:v>
                </c:pt>
                <c:pt idx="125">
                  <c:v>2035</c:v>
                </c:pt>
                <c:pt idx="126">
                  <c:v>2036</c:v>
                </c:pt>
                <c:pt idx="127">
                  <c:v>2037</c:v>
                </c:pt>
                <c:pt idx="128">
                  <c:v>2038</c:v>
                </c:pt>
                <c:pt idx="129">
                  <c:v>2039</c:v>
                </c:pt>
                <c:pt idx="130">
                  <c:v>2040</c:v>
                </c:pt>
                <c:pt idx="131">
                  <c:v>2041</c:v>
                </c:pt>
                <c:pt idx="132">
                  <c:v>2042</c:v>
                </c:pt>
                <c:pt idx="133">
                  <c:v>2043</c:v>
                </c:pt>
                <c:pt idx="134">
                  <c:v>2044</c:v>
                </c:pt>
                <c:pt idx="135">
                  <c:v>2045</c:v>
                </c:pt>
                <c:pt idx="136">
                  <c:v>2046</c:v>
                </c:pt>
                <c:pt idx="137">
                  <c:v>2047</c:v>
                </c:pt>
                <c:pt idx="138">
                  <c:v>2048</c:v>
                </c:pt>
                <c:pt idx="139">
                  <c:v>2049</c:v>
                </c:pt>
                <c:pt idx="140">
                  <c:v>2050</c:v>
                </c:pt>
                <c:pt idx="141">
                  <c:v>2051</c:v>
                </c:pt>
                <c:pt idx="142">
                  <c:v>2052</c:v>
                </c:pt>
                <c:pt idx="143">
                  <c:v>2053</c:v>
                </c:pt>
                <c:pt idx="144">
                  <c:v>2054</c:v>
                </c:pt>
                <c:pt idx="145">
                  <c:v>2055</c:v>
                </c:pt>
                <c:pt idx="146">
                  <c:v>2056</c:v>
                </c:pt>
                <c:pt idx="147">
                  <c:v>2057</c:v>
                </c:pt>
                <c:pt idx="148">
                  <c:v>2058</c:v>
                </c:pt>
                <c:pt idx="149">
                  <c:v>2059</c:v>
                </c:pt>
                <c:pt idx="150">
                  <c:v>2060</c:v>
                </c:pt>
                <c:pt idx="151">
                  <c:v>2061</c:v>
                </c:pt>
                <c:pt idx="152">
                  <c:v>2062</c:v>
                </c:pt>
                <c:pt idx="153">
                  <c:v>2063</c:v>
                </c:pt>
                <c:pt idx="154">
                  <c:v>2064</c:v>
                </c:pt>
                <c:pt idx="155">
                  <c:v>2065</c:v>
                </c:pt>
                <c:pt idx="156">
                  <c:v>2066</c:v>
                </c:pt>
                <c:pt idx="157">
                  <c:v>2067</c:v>
                </c:pt>
                <c:pt idx="158">
                  <c:v>2068</c:v>
                </c:pt>
                <c:pt idx="159">
                  <c:v>2069</c:v>
                </c:pt>
                <c:pt idx="160">
                  <c:v>2070</c:v>
                </c:pt>
                <c:pt idx="161">
                  <c:v>2071</c:v>
                </c:pt>
                <c:pt idx="162">
                  <c:v>2072</c:v>
                </c:pt>
                <c:pt idx="163">
                  <c:v>2073</c:v>
                </c:pt>
                <c:pt idx="164">
                  <c:v>2074</c:v>
                </c:pt>
                <c:pt idx="165">
                  <c:v>2075</c:v>
                </c:pt>
                <c:pt idx="166">
                  <c:v>2076</c:v>
                </c:pt>
                <c:pt idx="167">
                  <c:v>2077</c:v>
                </c:pt>
                <c:pt idx="168">
                  <c:v>2078</c:v>
                </c:pt>
                <c:pt idx="169">
                  <c:v>2079</c:v>
                </c:pt>
                <c:pt idx="170">
                  <c:v>2080</c:v>
                </c:pt>
                <c:pt idx="171">
                  <c:v>2081</c:v>
                </c:pt>
                <c:pt idx="172">
                  <c:v>2082</c:v>
                </c:pt>
                <c:pt idx="173">
                  <c:v>2083</c:v>
                </c:pt>
                <c:pt idx="174">
                  <c:v>2084</c:v>
                </c:pt>
                <c:pt idx="175">
                  <c:v>2085</c:v>
                </c:pt>
                <c:pt idx="176">
                  <c:v>2086</c:v>
                </c:pt>
                <c:pt idx="177">
                  <c:v>2087</c:v>
                </c:pt>
                <c:pt idx="178">
                  <c:v>2088</c:v>
                </c:pt>
                <c:pt idx="179">
                  <c:v>2089</c:v>
                </c:pt>
                <c:pt idx="180">
                  <c:v>2090</c:v>
                </c:pt>
                <c:pt idx="181">
                  <c:v>2091</c:v>
                </c:pt>
                <c:pt idx="182">
                  <c:v>2092</c:v>
                </c:pt>
                <c:pt idx="183">
                  <c:v>2093</c:v>
                </c:pt>
                <c:pt idx="184">
                  <c:v>2094</c:v>
                </c:pt>
                <c:pt idx="185">
                  <c:v>2095</c:v>
                </c:pt>
                <c:pt idx="186">
                  <c:v>2096</c:v>
                </c:pt>
                <c:pt idx="187">
                  <c:v>2097</c:v>
                </c:pt>
                <c:pt idx="188">
                  <c:v>2098</c:v>
                </c:pt>
                <c:pt idx="189">
                  <c:v>2099</c:v>
                </c:pt>
              </c:numCache>
            </c:numRef>
          </c:cat>
          <c:val>
            <c:numRef>
              <c:f>'Exponentiell explizit'!$C$6:$C$195</c:f>
              <c:numCache>
                <c:formatCode>General</c:formatCode>
                <c:ptCount val="190"/>
                <c:pt idx="2">
                  <c:v>10.6</c:v>
                </c:pt>
                <c:pt idx="11">
                  <c:v>10.4</c:v>
                </c:pt>
                <c:pt idx="20">
                  <c:v>10.3</c:v>
                </c:pt>
                <c:pt idx="26">
                  <c:v>10.199999999999999</c:v>
                </c:pt>
                <c:pt idx="46">
                  <c:v>10.1</c:v>
                </c:pt>
                <c:pt idx="50" formatCode="0.0">
                  <c:v>10</c:v>
                </c:pt>
                <c:pt idx="58">
                  <c:v>9.9499999999999993</c:v>
                </c:pt>
                <c:pt idx="73">
                  <c:v>9.93</c:v>
                </c:pt>
                <c:pt idx="78">
                  <c:v>9.92</c:v>
                </c:pt>
                <c:pt idx="81">
                  <c:v>9.86</c:v>
                </c:pt>
                <c:pt idx="84">
                  <c:v>9.85</c:v>
                </c:pt>
                <c:pt idx="86">
                  <c:v>9.84</c:v>
                </c:pt>
                <c:pt idx="89">
                  <c:v>9.7899999999999991</c:v>
                </c:pt>
                <c:pt idx="95">
                  <c:v>9.77</c:v>
                </c:pt>
                <c:pt idx="97">
                  <c:v>9.74</c:v>
                </c:pt>
              </c:numCache>
            </c:numRef>
          </c:val>
          <c:smooth val="0"/>
        </c:ser>
        <c:ser>
          <c:idx val="2"/>
          <c:order val="1"/>
          <c:tx>
            <c:v>Zeit (gerechnet) Modell 2</c:v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numRef>
              <c:f>'Exponentiell explizit'!$B$6:$B$195</c:f>
              <c:numCache>
                <c:formatCode>General</c:formatCode>
                <c:ptCount val="190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  <c:pt idx="112">
                  <c:v>2022</c:v>
                </c:pt>
                <c:pt idx="113">
                  <c:v>2023</c:v>
                </c:pt>
                <c:pt idx="114">
                  <c:v>2024</c:v>
                </c:pt>
                <c:pt idx="115">
                  <c:v>2025</c:v>
                </c:pt>
                <c:pt idx="116">
                  <c:v>2026</c:v>
                </c:pt>
                <c:pt idx="117">
                  <c:v>2027</c:v>
                </c:pt>
                <c:pt idx="118">
                  <c:v>2028</c:v>
                </c:pt>
                <c:pt idx="119">
                  <c:v>2029</c:v>
                </c:pt>
                <c:pt idx="120">
                  <c:v>2030</c:v>
                </c:pt>
                <c:pt idx="121">
                  <c:v>2031</c:v>
                </c:pt>
                <c:pt idx="122">
                  <c:v>2032</c:v>
                </c:pt>
                <c:pt idx="123">
                  <c:v>2033</c:v>
                </c:pt>
                <c:pt idx="124">
                  <c:v>2034</c:v>
                </c:pt>
                <c:pt idx="125">
                  <c:v>2035</c:v>
                </c:pt>
                <c:pt idx="126">
                  <c:v>2036</c:v>
                </c:pt>
                <c:pt idx="127">
                  <c:v>2037</c:v>
                </c:pt>
                <c:pt idx="128">
                  <c:v>2038</c:v>
                </c:pt>
                <c:pt idx="129">
                  <c:v>2039</c:v>
                </c:pt>
                <c:pt idx="130">
                  <c:v>2040</c:v>
                </c:pt>
                <c:pt idx="131">
                  <c:v>2041</c:v>
                </c:pt>
                <c:pt idx="132">
                  <c:v>2042</c:v>
                </c:pt>
                <c:pt idx="133">
                  <c:v>2043</c:v>
                </c:pt>
                <c:pt idx="134">
                  <c:v>2044</c:v>
                </c:pt>
                <c:pt idx="135">
                  <c:v>2045</c:v>
                </c:pt>
                <c:pt idx="136">
                  <c:v>2046</c:v>
                </c:pt>
                <c:pt idx="137">
                  <c:v>2047</c:v>
                </c:pt>
                <c:pt idx="138">
                  <c:v>2048</c:v>
                </c:pt>
                <c:pt idx="139">
                  <c:v>2049</c:v>
                </c:pt>
                <c:pt idx="140">
                  <c:v>2050</c:v>
                </c:pt>
                <c:pt idx="141">
                  <c:v>2051</c:v>
                </c:pt>
                <c:pt idx="142">
                  <c:v>2052</c:v>
                </c:pt>
                <c:pt idx="143">
                  <c:v>2053</c:v>
                </c:pt>
                <c:pt idx="144">
                  <c:v>2054</c:v>
                </c:pt>
                <c:pt idx="145">
                  <c:v>2055</c:v>
                </c:pt>
                <c:pt idx="146">
                  <c:v>2056</c:v>
                </c:pt>
                <c:pt idx="147">
                  <c:v>2057</c:v>
                </c:pt>
                <c:pt idx="148">
                  <c:v>2058</c:v>
                </c:pt>
                <c:pt idx="149">
                  <c:v>2059</c:v>
                </c:pt>
                <c:pt idx="150">
                  <c:v>2060</c:v>
                </c:pt>
                <c:pt idx="151">
                  <c:v>2061</c:v>
                </c:pt>
                <c:pt idx="152">
                  <c:v>2062</c:v>
                </c:pt>
                <c:pt idx="153">
                  <c:v>2063</c:v>
                </c:pt>
                <c:pt idx="154">
                  <c:v>2064</c:v>
                </c:pt>
                <c:pt idx="155">
                  <c:v>2065</c:v>
                </c:pt>
                <c:pt idx="156">
                  <c:v>2066</c:v>
                </c:pt>
                <c:pt idx="157">
                  <c:v>2067</c:v>
                </c:pt>
                <c:pt idx="158">
                  <c:v>2068</c:v>
                </c:pt>
                <c:pt idx="159">
                  <c:v>2069</c:v>
                </c:pt>
                <c:pt idx="160">
                  <c:v>2070</c:v>
                </c:pt>
                <c:pt idx="161">
                  <c:v>2071</c:v>
                </c:pt>
                <c:pt idx="162">
                  <c:v>2072</c:v>
                </c:pt>
                <c:pt idx="163">
                  <c:v>2073</c:v>
                </c:pt>
                <c:pt idx="164">
                  <c:v>2074</c:v>
                </c:pt>
                <c:pt idx="165">
                  <c:v>2075</c:v>
                </c:pt>
                <c:pt idx="166">
                  <c:v>2076</c:v>
                </c:pt>
                <c:pt idx="167">
                  <c:v>2077</c:v>
                </c:pt>
                <c:pt idx="168">
                  <c:v>2078</c:v>
                </c:pt>
                <c:pt idx="169">
                  <c:v>2079</c:v>
                </c:pt>
                <c:pt idx="170">
                  <c:v>2080</c:v>
                </c:pt>
                <c:pt idx="171">
                  <c:v>2081</c:v>
                </c:pt>
                <c:pt idx="172">
                  <c:v>2082</c:v>
                </c:pt>
                <c:pt idx="173">
                  <c:v>2083</c:v>
                </c:pt>
                <c:pt idx="174">
                  <c:v>2084</c:v>
                </c:pt>
                <c:pt idx="175">
                  <c:v>2085</c:v>
                </c:pt>
                <c:pt idx="176">
                  <c:v>2086</c:v>
                </c:pt>
                <c:pt idx="177">
                  <c:v>2087</c:v>
                </c:pt>
                <c:pt idx="178">
                  <c:v>2088</c:v>
                </c:pt>
                <c:pt idx="179">
                  <c:v>2089</c:v>
                </c:pt>
                <c:pt idx="180">
                  <c:v>2090</c:v>
                </c:pt>
                <c:pt idx="181">
                  <c:v>2091</c:v>
                </c:pt>
                <c:pt idx="182">
                  <c:v>2092</c:v>
                </c:pt>
                <c:pt idx="183">
                  <c:v>2093</c:v>
                </c:pt>
                <c:pt idx="184">
                  <c:v>2094</c:v>
                </c:pt>
                <c:pt idx="185">
                  <c:v>2095</c:v>
                </c:pt>
                <c:pt idx="186">
                  <c:v>2096</c:v>
                </c:pt>
                <c:pt idx="187">
                  <c:v>2097</c:v>
                </c:pt>
                <c:pt idx="188">
                  <c:v>2098</c:v>
                </c:pt>
                <c:pt idx="189">
                  <c:v>2099</c:v>
                </c:pt>
              </c:numCache>
            </c:numRef>
          </c:cat>
          <c:val>
            <c:numRef>
              <c:f>'Exponentiell explizit'!$E$6:$E$195</c:f>
              <c:numCache>
                <c:formatCode>0.000</c:formatCode>
                <c:ptCount val="190"/>
                <c:pt idx="2">
                  <c:v>11.5</c:v>
                </c:pt>
                <c:pt idx="3">
                  <c:v>11.477</c:v>
                </c:pt>
                <c:pt idx="4">
                  <c:v>11.454046</c:v>
                </c:pt>
                <c:pt idx="5">
                  <c:v>11.431137908</c:v>
                </c:pt>
                <c:pt idx="6">
                  <c:v>11.408275632184001</c:v>
                </c:pt>
                <c:pt idx="7">
                  <c:v>11.385459080919633</c:v>
                </c:pt>
                <c:pt idx="8">
                  <c:v>11.362688162757793</c:v>
                </c:pt>
                <c:pt idx="9">
                  <c:v>11.339962786432277</c:v>
                </c:pt>
                <c:pt idx="10">
                  <c:v>11.317282860859413</c:v>
                </c:pt>
                <c:pt idx="11">
                  <c:v>11.294648295137694</c:v>
                </c:pt>
                <c:pt idx="12">
                  <c:v>11.272058998547418</c:v>
                </c:pt>
                <c:pt idx="13">
                  <c:v>11.249514880550324</c:v>
                </c:pt>
                <c:pt idx="14">
                  <c:v>11.227015850789224</c:v>
                </c:pt>
                <c:pt idx="15">
                  <c:v>11.204561819087644</c:v>
                </c:pt>
                <c:pt idx="16">
                  <c:v>11.182152695449471</c:v>
                </c:pt>
                <c:pt idx="17">
                  <c:v>11.159788390058571</c:v>
                </c:pt>
                <c:pt idx="18">
                  <c:v>11.137468813278455</c:v>
                </c:pt>
                <c:pt idx="19">
                  <c:v>11.115193875651897</c:v>
                </c:pt>
                <c:pt idx="20">
                  <c:v>11.092963487900594</c:v>
                </c:pt>
                <c:pt idx="21">
                  <c:v>11.070777560924792</c:v>
                </c:pt>
                <c:pt idx="22">
                  <c:v>11.048636005802944</c:v>
                </c:pt>
                <c:pt idx="23">
                  <c:v>11.026538733791337</c:v>
                </c:pt>
                <c:pt idx="24">
                  <c:v>11.004485656323755</c:v>
                </c:pt>
                <c:pt idx="25">
                  <c:v>10.982476685011108</c:v>
                </c:pt>
                <c:pt idx="26">
                  <c:v>10.960511731641086</c:v>
                </c:pt>
                <c:pt idx="27">
                  <c:v>10.938590708177804</c:v>
                </c:pt>
                <c:pt idx="28">
                  <c:v>10.916713526761448</c:v>
                </c:pt>
                <c:pt idx="29">
                  <c:v>10.894880099707924</c:v>
                </c:pt>
                <c:pt idx="30">
                  <c:v>10.87309033950851</c:v>
                </c:pt>
                <c:pt idx="31">
                  <c:v>10.851344158829491</c:v>
                </c:pt>
                <c:pt idx="32">
                  <c:v>10.829641470511833</c:v>
                </c:pt>
                <c:pt idx="33">
                  <c:v>10.80798218757081</c:v>
                </c:pt>
                <c:pt idx="34">
                  <c:v>10.786366223195667</c:v>
                </c:pt>
                <c:pt idx="35">
                  <c:v>10.764793490749277</c:v>
                </c:pt>
                <c:pt idx="36">
                  <c:v>10.743263903767778</c:v>
                </c:pt>
                <c:pt idx="37">
                  <c:v>10.721777375960242</c:v>
                </c:pt>
                <c:pt idx="38">
                  <c:v>10.700333821208321</c:v>
                </c:pt>
                <c:pt idx="39">
                  <c:v>10.678933153565906</c:v>
                </c:pt>
                <c:pt idx="40">
                  <c:v>10.657575287258775</c:v>
                </c:pt>
                <c:pt idx="41">
                  <c:v>10.636260136684257</c:v>
                </c:pt>
                <c:pt idx="42">
                  <c:v>10.614987616410888</c:v>
                </c:pt>
                <c:pt idx="43">
                  <c:v>10.593757641178065</c:v>
                </c:pt>
                <c:pt idx="44">
                  <c:v>10.572570125895711</c:v>
                </c:pt>
                <c:pt idx="45">
                  <c:v>10.551424985643919</c:v>
                </c:pt>
                <c:pt idx="46">
                  <c:v>10.530322135672632</c:v>
                </c:pt>
                <c:pt idx="47">
                  <c:v>10.509261491401285</c:v>
                </c:pt>
                <c:pt idx="48">
                  <c:v>10.488242968418485</c:v>
                </c:pt>
                <c:pt idx="49">
                  <c:v>10.467266482481646</c:v>
                </c:pt>
                <c:pt idx="50">
                  <c:v>10.446331949516685</c:v>
                </c:pt>
                <c:pt idx="51">
                  <c:v>10.425439285617651</c:v>
                </c:pt>
                <c:pt idx="52">
                  <c:v>10.404588407046415</c:v>
                </c:pt>
                <c:pt idx="53">
                  <c:v>10.383779230232323</c:v>
                </c:pt>
                <c:pt idx="54">
                  <c:v>10.363011671771858</c:v>
                </c:pt>
                <c:pt idx="55">
                  <c:v>10.342285648428314</c:v>
                </c:pt>
                <c:pt idx="56">
                  <c:v>10.321601077131458</c:v>
                </c:pt>
                <c:pt idx="57">
                  <c:v>10.300957874977193</c:v>
                </c:pt>
                <c:pt idx="58">
                  <c:v>10.280355959227242</c:v>
                </c:pt>
                <c:pt idx="59">
                  <c:v>10.259795247308787</c:v>
                </c:pt>
                <c:pt idx="60">
                  <c:v>10.239275656814169</c:v>
                </c:pt>
                <c:pt idx="61">
                  <c:v>10.21879710550054</c:v>
                </c:pt>
                <c:pt idx="62">
                  <c:v>10.19835951128954</c:v>
                </c:pt>
                <c:pt idx="63">
                  <c:v>10.17796279226696</c:v>
                </c:pt>
                <c:pt idx="64">
                  <c:v>10.157606866682427</c:v>
                </c:pt>
                <c:pt idx="65">
                  <c:v>10.137291652949061</c:v>
                </c:pt>
                <c:pt idx="66">
                  <c:v>10.117017069643163</c:v>
                </c:pt>
                <c:pt idx="67">
                  <c:v>10.096783035503876</c:v>
                </c:pt>
                <c:pt idx="68">
                  <c:v>10.07658946943287</c:v>
                </c:pt>
                <c:pt idx="69">
                  <c:v>10.056436290494004</c:v>
                </c:pt>
                <c:pt idx="70">
                  <c:v>10.036323417913016</c:v>
                </c:pt>
                <c:pt idx="71">
                  <c:v>10.016250771077189</c:v>
                </c:pt>
                <c:pt idx="72">
                  <c:v>9.996218269535035</c:v>
                </c:pt>
                <c:pt idx="73">
                  <c:v>9.976225832995965</c:v>
                </c:pt>
                <c:pt idx="74">
                  <c:v>9.9562733813299733</c:v>
                </c:pt>
                <c:pt idx="75">
                  <c:v>9.9363608345673136</c:v>
                </c:pt>
                <c:pt idx="76">
                  <c:v>9.916488112898179</c:v>
                </c:pt>
                <c:pt idx="77">
                  <c:v>9.8966551366723827</c:v>
                </c:pt>
                <c:pt idx="78">
                  <c:v>9.876861826399038</c:v>
                </c:pt>
                <c:pt idx="79">
                  <c:v>9.8571081027462384</c:v>
                </c:pt>
                <c:pt idx="80">
                  <c:v>9.8373938865407471</c:v>
                </c:pt>
                <c:pt idx="81">
                  <c:v>9.8177190987676664</c:v>
                </c:pt>
                <c:pt idx="82">
                  <c:v>9.7980836605701302</c:v>
                </c:pt>
                <c:pt idx="83">
                  <c:v>9.778487493248992</c:v>
                </c:pt>
                <c:pt idx="84">
                  <c:v>9.7589305182624919</c:v>
                </c:pt>
                <c:pt idx="85">
                  <c:v>9.7394126572259676</c:v>
                </c:pt>
                <c:pt idx="86">
                  <c:v>9.7199338319115167</c:v>
                </c:pt>
                <c:pt idx="87">
                  <c:v>9.7004939642476931</c:v>
                </c:pt>
                <c:pt idx="88">
                  <c:v>9.6810929763191993</c:v>
                </c:pt>
                <c:pt idx="89">
                  <c:v>9.6617307903665584</c:v>
                </c:pt>
                <c:pt idx="90">
                  <c:v>9.6424073287858256</c:v>
                </c:pt>
                <c:pt idx="91">
                  <c:v>9.623122514128255</c:v>
                </c:pt>
                <c:pt idx="92">
                  <c:v>9.6038762690999988</c:v>
                </c:pt>
                <c:pt idx="93">
                  <c:v>9.5846685165617984</c:v>
                </c:pt>
                <c:pt idx="94">
                  <c:v>9.5654991795286755</c:v>
                </c:pt>
                <c:pt idx="95">
                  <c:v>9.5463681811696155</c:v>
                </c:pt>
                <c:pt idx="96">
                  <c:v>9.5272754448072785</c:v>
                </c:pt>
                <c:pt idx="97">
                  <c:v>9.5082208939176631</c:v>
                </c:pt>
                <c:pt idx="98">
                  <c:v>9.4892044521298278</c:v>
                </c:pt>
                <c:pt idx="99">
                  <c:v>9.4702260432255692</c:v>
                </c:pt>
                <c:pt idx="100">
                  <c:v>9.4512855911391185</c:v>
                </c:pt>
                <c:pt idx="101">
                  <c:v>9.4323830199568395</c:v>
                </c:pt>
                <c:pt idx="102">
                  <c:v>9.4135182539169246</c:v>
                </c:pt>
                <c:pt idx="103">
                  <c:v>9.3946912174090915</c:v>
                </c:pt>
                <c:pt idx="104">
                  <c:v>9.3759018349742735</c:v>
                </c:pt>
                <c:pt idx="105">
                  <c:v>9.3571500313043252</c:v>
                </c:pt>
                <c:pt idx="106">
                  <c:v>9.3384357312417166</c:v>
                </c:pt>
                <c:pt idx="107">
                  <c:v>9.3197588597792329</c:v>
                </c:pt>
                <c:pt idx="108">
                  <c:v>9.3011193420596747</c:v>
                </c:pt>
                <c:pt idx="109">
                  <c:v>9.2825171033755556</c:v>
                </c:pt>
                <c:pt idx="110">
                  <c:v>9.2639520691688055</c:v>
                </c:pt>
                <c:pt idx="111">
                  <c:v>9.2454241650304656</c:v>
                </c:pt>
                <c:pt idx="112">
                  <c:v>9.2269333167004071</c:v>
                </c:pt>
                <c:pt idx="113">
                  <c:v>9.2084794500670046</c:v>
                </c:pt>
                <c:pt idx="114">
                  <c:v>9.1900624911668718</c:v>
                </c:pt>
                <c:pt idx="115">
                  <c:v>9.1716823661845392</c:v>
                </c:pt>
                <c:pt idx="116">
                  <c:v>9.1533390014521689</c:v>
                </c:pt>
                <c:pt idx="117">
                  <c:v>9.1350323234492645</c:v>
                </c:pt>
                <c:pt idx="118">
                  <c:v>9.1167622588023676</c:v>
                </c:pt>
                <c:pt idx="119">
                  <c:v>9.0985287342847627</c:v>
                </c:pt>
                <c:pt idx="120">
                  <c:v>9.0803316768161935</c:v>
                </c:pt>
                <c:pt idx="121">
                  <c:v>9.0621710134625602</c:v>
                </c:pt>
                <c:pt idx="122">
                  <c:v>9.0440466714356358</c:v>
                </c:pt>
                <c:pt idx="123">
                  <c:v>9.025958578092764</c:v>
                </c:pt>
                <c:pt idx="124">
                  <c:v>9.0079066609365785</c:v>
                </c:pt>
                <c:pt idx="125">
                  <c:v>8.9898908476147046</c:v>
                </c:pt>
                <c:pt idx="126">
                  <c:v>8.9719110659194765</c:v>
                </c:pt>
                <c:pt idx="127">
                  <c:v>8.9539672437876359</c:v>
                </c:pt>
                <c:pt idx="128">
                  <c:v>8.9360593093000613</c:v>
                </c:pt>
                <c:pt idx="129">
                  <c:v>8.9181871906814614</c:v>
                </c:pt>
                <c:pt idx="130">
                  <c:v>8.9003508163000991</c:v>
                </c:pt>
                <c:pt idx="131">
                  <c:v>8.8825501146674988</c:v>
                </c:pt>
                <c:pt idx="132">
                  <c:v>8.8647850144381639</c:v>
                </c:pt>
                <c:pt idx="133">
                  <c:v>8.8470554444092873</c:v>
                </c:pt>
                <c:pt idx="134">
                  <c:v>8.8293613335204686</c:v>
                </c:pt>
                <c:pt idx="135">
                  <c:v>8.8117026108534269</c:v>
                </c:pt>
                <c:pt idx="136">
                  <c:v>8.7940792056317214</c:v>
                </c:pt>
                <c:pt idx="137">
                  <c:v>8.7764910472204587</c:v>
                </c:pt>
                <c:pt idx="138">
                  <c:v>8.7589380651260171</c:v>
                </c:pt>
                <c:pt idx="139">
                  <c:v>8.7414201889957646</c:v>
                </c:pt>
                <c:pt idx="140">
                  <c:v>8.723937348617774</c:v>
                </c:pt>
                <c:pt idx="141">
                  <c:v>8.7064894739205378</c:v>
                </c:pt>
                <c:pt idx="142">
                  <c:v>8.6890764949726975</c:v>
                </c:pt>
                <c:pt idx="143">
                  <c:v>8.6716983419827507</c:v>
                </c:pt>
                <c:pt idx="144">
                  <c:v>8.6543549452987865</c:v>
                </c:pt>
                <c:pt idx="145">
                  <c:v>8.6370462354081887</c:v>
                </c:pt>
                <c:pt idx="146">
                  <c:v>8.6197721429373733</c:v>
                </c:pt>
                <c:pt idx="147">
                  <c:v>8.6025325986514982</c:v>
                </c:pt>
                <c:pt idx="148">
                  <c:v>8.5853275334541941</c:v>
                </c:pt>
                <c:pt idx="149">
                  <c:v>8.5681568783872848</c:v>
                </c:pt>
                <c:pt idx="150">
                  <c:v>8.5510205646305124</c:v>
                </c:pt>
                <c:pt idx="151">
                  <c:v>8.5339185235012511</c:v>
                </c:pt>
                <c:pt idx="152">
                  <c:v>8.5168506864542497</c:v>
                </c:pt>
                <c:pt idx="153">
                  <c:v>8.4998169850813401</c:v>
                </c:pt>
                <c:pt idx="154">
                  <c:v>8.4828173511111782</c:v>
                </c:pt>
                <c:pt idx="155">
                  <c:v>8.465851716408956</c:v>
                </c:pt>
                <c:pt idx="156">
                  <c:v>8.4489200129761386</c:v>
                </c:pt>
                <c:pt idx="157">
                  <c:v>8.4320221729501856</c:v>
                </c:pt>
                <c:pt idx="158">
                  <c:v>8.4151581286042862</c:v>
                </c:pt>
                <c:pt idx="159">
                  <c:v>8.398327812347075</c:v>
                </c:pt>
                <c:pt idx="160">
                  <c:v>8.3815311567223834</c:v>
                </c:pt>
                <c:pt idx="161">
                  <c:v>8.3647680944089373</c:v>
                </c:pt>
                <c:pt idx="162">
                  <c:v>8.3480385582201198</c:v>
                </c:pt>
                <c:pt idx="163">
                  <c:v>8.3313424811036807</c:v>
                </c:pt>
                <c:pt idx="164">
                  <c:v>8.3146797961414727</c:v>
                </c:pt>
                <c:pt idx="165">
                  <c:v>8.2980504365491896</c:v>
                </c:pt>
                <c:pt idx="166">
                  <c:v>8.2814543356760915</c:v>
                </c:pt>
                <c:pt idx="167">
                  <c:v>8.2648914270047378</c:v>
                </c:pt>
                <c:pt idx="168">
                  <c:v>8.2483616441507301</c:v>
                </c:pt>
                <c:pt idx="169">
                  <c:v>8.2318649208624279</c:v>
                </c:pt>
                <c:pt idx="170">
                  <c:v>8.2154011910207032</c:v>
                </c:pt>
                <c:pt idx="171">
                  <c:v>8.1989703886386618</c:v>
                </c:pt>
                <c:pt idx="172">
                  <c:v>8.1825724478613857</c:v>
                </c:pt>
                <c:pt idx="173">
                  <c:v>8.1662073029656614</c:v>
                </c:pt>
                <c:pt idx="174">
                  <c:v>8.1498748883597312</c:v>
                </c:pt>
                <c:pt idx="175">
                  <c:v>8.1335751385830104</c:v>
                </c:pt>
                <c:pt idx="176">
                  <c:v>8.1173079883058463</c:v>
                </c:pt>
                <c:pt idx="177">
                  <c:v>8.1010733723292336</c:v>
                </c:pt>
                <c:pt idx="178">
                  <c:v>8.0848712255845765</c:v>
                </c:pt>
                <c:pt idx="179">
                  <c:v>8.0687014831334061</c:v>
                </c:pt>
                <c:pt idx="180">
                  <c:v>8.052564080167139</c:v>
                </c:pt>
                <c:pt idx="181">
                  <c:v>8.0364589520068055</c:v>
                </c:pt>
                <c:pt idx="182">
                  <c:v>8.0203860341027937</c:v>
                </c:pt>
                <c:pt idx="183">
                  <c:v>8.0043452620345867</c:v>
                </c:pt>
                <c:pt idx="184">
                  <c:v>7.9883365715105175</c:v>
                </c:pt>
                <c:pt idx="185">
                  <c:v>7.9723598983674959</c:v>
                </c:pt>
                <c:pt idx="186">
                  <c:v>7.9564151785707615</c:v>
                </c:pt>
                <c:pt idx="187">
                  <c:v>7.9405023482136201</c:v>
                </c:pt>
                <c:pt idx="188">
                  <c:v>7.9246213435171926</c:v>
                </c:pt>
                <c:pt idx="189">
                  <c:v>7.9087721008301584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45536"/>
        <c:axId val="84968576"/>
      </c:lineChart>
      <c:catAx>
        <c:axId val="8494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Jahr t</a:t>
                </a:r>
              </a:p>
            </c:rich>
          </c:tx>
          <c:layout>
            <c:manualLayout>
              <c:xMode val="edge"/>
              <c:yMode val="edge"/>
              <c:x val="0.50924077347474428"/>
              <c:y val="0.8029849330058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968576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8496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Zeit T (in s)</a:t>
                </a:r>
              </a:p>
            </c:rich>
          </c:tx>
          <c:layout>
            <c:manualLayout>
              <c:xMode val="edge"/>
              <c:yMode val="edge"/>
              <c:x val="3.2854250361561949E-2"/>
              <c:y val="0.349253690227497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9455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739236166907707"/>
          <c:y val="0.90746279164084076"/>
          <c:w val="0.67351202528255394"/>
          <c:h val="7.16417590658310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Weltrekord 100-m-Sprint der Männer</a:t>
            </a:r>
          </a:p>
        </c:rich>
      </c:tx>
      <c:layout>
        <c:manualLayout>
          <c:xMode val="edge"/>
          <c:yMode val="edge"/>
          <c:x val="0.19827586206896552"/>
          <c:y val="3.59477124183006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25862068965517"/>
          <c:y val="0.22222293142020086"/>
          <c:w val="0.7693965517241379"/>
          <c:h val="0.47058973712513125"/>
        </c:manualLayout>
      </c:layout>
      <c:lineChart>
        <c:grouping val="standard"/>
        <c:varyColors val="0"/>
        <c:ser>
          <c:idx val="0"/>
          <c:order val="0"/>
          <c:tx>
            <c:v>Zeit (gemessen)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'Beschränkt explizit'!$B$6:$B$195</c:f>
              <c:numCache>
                <c:formatCode>General</c:formatCode>
                <c:ptCount val="190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  <c:pt idx="112">
                  <c:v>2022</c:v>
                </c:pt>
                <c:pt idx="113">
                  <c:v>2023</c:v>
                </c:pt>
                <c:pt idx="114">
                  <c:v>2024</c:v>
                </c:pt>
                <c:pt idx="115">
                  <c:v>2025</c:v>
                </c:pt>
                <c:pt idx="116">
                  <c:v>2026</c:v>
                </c:pt>
                <c:pt idx="117">
                  <c:v>2027</c:v>
                </c:pt>
                <c:pt idx="118">
                  <c:v>2028</c:v>
                </c:pt>
                <c:pt idx="119">
                  <c:v>2029</c:v>
                </c:pt>
                <c:pt idx="120">
                  <c:v>2030</c:v>
                </c:pt>
                <c:pt idx="121">
                  <c:v>2031</c:v>
                </c:pt>
                <c:pt idx="122">
                  <c:v>2032</c:v>
                </c:pt>
                <c:pt idx="123">
                  <c:v>2033</c:v>
                </c:pt>
                <c:pt idx="124">
                  <c:v>2034</c:v>
                </c:pt>
                <c:pt idx="125">
                  <c:v>2035</c:v>
                </c:pt>
                <c:pt idx="126">
                  <c:v>2036</c:v>
                </c:pt>
                <c:pt idx="127">
                  <c:v>2037</c:v>
                </c:pt>
                <c:pt idx="128">
                  <c:v>2038</c:v>
                </c:pt>
                <c:pt idx="129">
                  <c:v>2039</c:v>
                </c:pt>
                <c:pt idx="130">
                  <c:v>2040</c:v>
                </c:pt>
                <c:pt idx="131">
                  <c:v>2041</c:v>
                </c:pt>
                <c:pt idx="132">
                  <c:v>2042</c:v>
                </c:pt>
                <c:pt idx="133">
                  <c:v>2043</c:v>
                </c:pt>
                <c:pt idx="134">
                  <c:v>2044</c:v>
                </c:pt>
                <c:pt idx="135">
                  <c:v>2045</c:v>
                </c:pt>
                <c:pt idx="136">
                  <c:v>2046</c:v>
                </c:pt>
                <c:pt idx="137">
                  <c:v>2047</c:v>
                </c:pt>
                <c:pt idx="138">
                  <c:v>2048</c:v>
                </c:pt>
                <c:pt idx="139">
                  <c:v>2049</c:v>
                </c:pt>
                <c:pt idx="140">
                  <c:v>2050</c:v>
                </c:pt>
                <c:pt idx="141">
                  <c:v>2051</c:v>
                </c:pt>
                <c:pt idx="142">
                  <c:v>2052</c:v>
                </c:pt>
                <c:pt idx="143">
                  <c:v>2053</c:v>
                </c:pt>
                <c:pt idx="144">
                  <c:v>2054</c:v>
                </c:pt>
                <c:pt idx="145">
                  <c:v>2055</c:v>
                </c:pt>
                <c:pt idx="146">
                  <c:v>2056</c:v>
                </c:pt>
                <c:pt idx="147">
                  <c:v>2057</c:v>
                </c:pt>
                <c:pt idx="148">
                  <c:v>2058</c:v>
                </c:pt>
                <c:pt idx="149">
                  <c:v>2059</c:v>
                </c:pt>
                <c:pt idx="150">
                  <c:v>2060</c:v>
                </c:pt>
                <c:pt idx="151">
                  <c:v>2061</c:v>
                </c:pt>
                <c:pt idx="152">
                  <c:v>2062</c:v>
                </c:pt>
                <c:pt idx="153">
                  <c:v>2063</c:v>
                </c:pt>
                <c:pt idx="154">
                  <c:v>2064</c:v>
                </c:pt>
                <c:pt idx="155">
                  <c:v>2065</c:v>
                </c:pt>
                <c:pt idx="156">
                  <c:v>2066</c:v>
                </c:pt>
                <c:pt idx="157">
                  <c:v>2067</c:v>
                </c:pt>
                <c:pt idx="158">
                  <c:v>2068</c:v>
                </c:pt>
                <c:pt idx="159">
                  <c:v>2069</c:v>
                </c:pt>
                <c:pt idx="160">
                  <c:v>2070</c:v>
                </c:pt>
                <c:pt idx="161">
                  <c:v>2071</c:v>
                </c:pt>
                <c:pt idx="162">
                  <c:v>2072</c:v>
                </c:pt>
                <c:pt idx="163">
                  <c:v>2073</c:v>
                </c:pt>
                <c:pt idx="164">
                  <c:v>2074</c:v>
                </c:pt>
                <c:pt idx="165">
                  <c:v>2075</c:v>
                </c:pt>
                <c:pt idx="166">
                  <c:v>2076</c:v>
                </c:pt>
                <c:pt idx="167">
                  <c:v>2077</c:v>
                </c:pt>
                <c:pt idx="168">
                  <c:v>2078</c:v>
                </c:pt>
                <c:pt idx="169">
                  <c:v>2079</c:v>
                </c:pt>
                <c:pt idx="170">
                  <c:v>2080</c:v>
                </c:pt>
                <c:pt idx="171">
                  <c:v>2081</c:v>
                </c:pt>
                <c:pt idx="172">
                  <c:v>2082</c:v>
                </c:pt>
                <c:pt idx="173">
                  <c:v>2083</c:v>
                </c:pt>
                <c:pt idx="174">
                  <c:v>2084</c:v>
                </c:pt>
                <c:pt idx="175">
                  <c:v>2085</c:v>
                </c:pt>
                <c:pt idx="176">
                  <c:v>2086</c:v>
                </c:pt>
                <c:pt idx="177">
                  <c:v>2087</c:v>
                </c:pt>
                <c:pt idx="178">
                  <c:v>2088</c:v>
                </c:pt>
                <c:pt idx="179">
                  <c:v>2089</c:v>
                </c:pt>
                <c:pt idx="180">
                  <c:v>2090</c:v>
                </c:pt>
                <c:pt idx="181">
                  <c:v>2091</c:v>
                </c:pt>
                <c:pt idx="182">
                  <c:v>2092</c:v>
                </c:pt>
                <c:pt idx="183">
                  <c:v>2093</c:v>
                </c:pt>
                <c:pt idx="184">
                  <c:v>2094</c:v>
                </c:pt>
                <c:pt idx="185">
                  <c:v>2095</c:v>
                </c:pt>
                <c:pt idx="186">
                  <c:v>2096</c:v>
                </c:pt>
                <c:pt idx="187">
                  <c:v>2097</c:v>
                </c:pt>
                <c:pt idx="188">
                  <c:v>2098</c:v>
                </c:pt>
                <c:pt idx="189">
                  <c:v>2099</c:v>
                </c:pt>
              </c:numCache>
            </c:numRef>
          </c:cat>
          <c:val>
            <c:numRef>
              <c:f>'Exponentiell rekursiv'!$C$6:$C$195</c:f>
              <c:numCache>
                <c:formatCode>General</c:formatCode>
                <c:ptCount val="190"/>
                <c:pt idx="2">
                  <c:v>10.6</c:v>
                </c:pt>
                <c:pt idx="11">
                  <c:v>10.4</c:v>
                </c:pt>
                <c:pt idx="20">
                  <c:v>10.3</c:v>
                </c:pt>
                <c:pt idx="26">
                  <c:v>10.199999999999999</c:v>
                </c:pt>
                <c:pt idx="46">
                  <c:v>10.1</c:v>
                </c:pt>
                <c:pt idx="50" formatCode="0.0">
                  <c:v>10</c:v>
                </c:pt>
                <c:pt idx="58">
                  <c:v>9.9499999999999993</c:v>
                </c:pt>
                <c:pt idx="73">
                  <c:v>9.93</c:v>
                </c:pt>
                <c:pt idx="78">
                  <c:v>9.92</c:v>
                </c:pt>
                <c:pt idx="81">
                  <c:v>9.86</c:v>
                </c:pt>
                <c:pt idx="84">
                  <c:v>9.85</c:v>
                </c:pt>
                <c:pt idx="86">
                  <c:v>9.84</c:v>
                </c:pt>
                <c:pt idx="89">
                  <c:v>9.7899999999999991</c:v>
                </c:pt>
                <c:pt idx="95">
                  <c:v>9.77</c:v>
                </c:pt>
                <c:pt idx="97">
                  <c:v>9.74</c:v>
                </c:pt>
              </c:numCache>
            </c:numRef>
          </c:val>
          <c:smooth val="0"/>
        </c:ser>
        <c:ser>
          <c:idx val="1"/>
          <c:order val="1"/>
          <c:tx>
            <c:v>Zeit (gerechnet)</c:v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numRef>
              <c:f>'Beschränkt explizit'!$B$6:$B$195</c:f>
              <c:numCache>
                <c:formatCode>General</c:formatCode>
                <c:ptCount val="190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  <c:pt idx="112">
                  <c:v>2022</c:v>
                </c:pt>
                <c:pt idx="113">
                  <c:v>2023</c:v>
                </c:pt>
                <c:pt idx="114">
                  <c:v>2024</c:v>
                </c:pt>
                <c:pt idx="115">
                  <c:v>2025</c:v>
                </c:pt>
                <c:pt idx="116">
                  <c:v>2026</c:v>
                </c:pt>
                <c:pt idx="117">
                  <c:v>2027</c:v>
                </c:pt>
                <c:pt idx="118">
                  <c:v>2028</c:v>
                </c:pt>
                <c:pt idx="119">
                  <c:v>2029</c:v>
                </c:pt>
                <c:pt idx="120">
                  <c:v>2030</c:v>
                </c:pt>
                <c:pt idx="121">
                  <c:v>2031</c:v>
                </c:pt>
                <c:pt idx="122">
                  <c:v>2032</c:v>
                </c:pt>
                <c:pt idx="123">
                  <c:v>2033</c:v>
                </c:pt>
                <c:pt idx="124">
                  <c:v>2034</c:v>
                </c:pt>
                <c:pt idx="125">
                  <c:v>2035</c:v>
                </c:pt>
                <c:pt idx="126">
                  <c:v>2036</c:v>
                </c:pt>
                <c:pt idx="127">
                  <c:v>2037</c:v>
                </c:pt>
                <c:pt idx="128">
                  <c:v>2038</c:v>
                </c:pt>
                <c:pt idx="129">
                  <c:v>2039</c:v>
                </c:pt>
                <c:pt idx="130">
                  <c:v>2040</c:v>
                </c:pt>
                <c:pt idx="131">
                  <c:v>2041</c:v>
                </c:pt>
                <c:pt idx="132">
                  <c:v>2042</c:v>
                </c:pt>
                <c:pt idx="133">
                  <c:v>2043</c:v>
                </c:pt>
                <c:pt idx="134">
                  <c:v>2044</c:v>
                </c:pt>
                <c:pt idx="135">
                  <c:v>2045</c:v>
                </c:pt>
                <c:pt idx="136">
                  <c:v>2046</c:v>
                </c:pt>
                <c:pt idx="137">
                  <c:v>2047</c:v>
                </c:pt>
                <c:pt idx="138">
                  <c:v>2048</c:v>
                </c:pt>
                <c:pt idx="139">
                  <c:v>2049</c:v>
                </c:pt>
                <c:pt idx="140">
                  <c:v>2050</c:v>
                </c:pt>
                <c:pt idx="141">
                  <c:v>2051</c:v>
                </c:pt>
                <c:pt idx="142">
                  <c:v>2052</c:v>
                </c:pt>
                <c:pt idx="143">
                  <c:v>2053</c:v>
                </c:pt>
                <c:pt idx="144">
                  <c:v>2054</c:v>
                </c:pt>
                <c:pt idx="145">
                  <c:v>2055</c:v>
                </c:pt>
                <c:pt idx="146">
                  <c:v>2056</c:v>
                </c:pt>
                <c:pt idx="147">
                  <c:v>2057</c:v>
                </c:pt>
                <c:pt idx="148">
                  <c:v>2058</c:v>
                </c:pt>
                <c:pt idx="149">
                  <c:v>2059</c:v>
                </c:pt>
                <c:pt idx="150">
                  <c:v>2060</c:v>
                </c:pt>
                <c:pt idx="151">
                  <c:v>2061</c:v>
                </c:pt>
                <c:pt idx="152">
                  <c:v>2062</c:v>
                </c:pt>
                <c:pt idx="153">
                  <c:v>2063</c:v>
                </c:pt>
                <c:pt idx="154">
                  <c:v>2064</c:v>
                </c:pt>
                <c:pt idx="155">
                  <c:v>2065</c:v>
                </c:pt>
                <c:pt idx="156">
                  <c:v>2066</c:v>
                </c:pt>
                <c:pt idx="157">
                  <c:v>2067</c:v>
                </c:pt>
                <c:pt idx="158">
                  <c:v>2068</c:v>
                </c:pt>
                <c:pt idx="159">
                  <c:v>2069</c:v>
                </c:pt>
                <c:pt idx="160">
                  <c:v>2070</c:v>
                </c:pt>
                <c:pt idx="161">
                  <c:v>2071</c:v>
                </c:pt>
                <c:pt idx="162">
                  <c:v>2072</c:v>
                </c:pt>
                <c:pt idx="163">
                  <c:v>2073</c:v>
                </c:pt>
                <c:pt idx="164">
                  <c:v>2074</c:v>
                </c:pt>
                <c:pt idx="165">
                  <c:v>2075</c:v>
                </c:pt>
                <c:pt idx="166">
                  <c:v>2076</c:v>
                </c:pt>
                <c:pt idx="167">
                  <c:v>2077</c:v>
                </c:pt>
                <c:pt idx="168">
                  <c:v>2078</c:v>
                </c:pt>
                <c:pt idx="169">
                  <c:v>2079</c:v>
                </c:pt>
                <c:pt idx="170">
                  <c:v>2080</c:v>
                </c:pt>
                <c:pt idx="171">
                  <c:v>2081</c:v>
                </c:pt>
                <c:pt idx="172">
                  <c:v>2082</c:v>
                </c:pt>
                <c:pt idx="173">
                  <c:v>2083</c:v>
                </c:pt>
                <c:pt idx="174">
                  <c:v>2084</c:v>
                </c:pt>
                <c:pt idx="175">
                  <c:v>2085</c:v>
                </c:pt>
                <c:pt idx="176">
                  <c:v>2086</c:v>
                </c:pt>
                <c:pt idx="177">
                  <c:v>2087</c:v>
                </c:pt>
                <c:pt idx="178">
                  <c:v>2088</c:v>
                </c:pt>
                <c:pt idx="179">
                  <c:v>2089</c:v>
                </c:pt>
                <c:pt idx="180">
                  <c:v>2090</c:v>
                </c:pt>
                <c:pt idx="181">
                  <c:v>2091</c:v>
                </c:pt>
                <c:pt idx="182">
                  <c:v>2092</c:v>
                </c:pt>
                <c:pt idx="183">
                  <c:v>2093</c:v>
                </c:pt>
                <c:pt idx="184">
                  <c:v>2094</c:v>
                </c:pt>
                <c:pt idx="185">
                  <c:v>2095</c:v>
                </c:pt>
                <c:pt idx="186">
                  <c:v>2096</c:v>
                </c:pt>
                <c:pt idx="187">
                  <c:v>2097</c:v>
                </c:pt>
                <c:pt idx="188">
                  <c:v>2098</c:v>
                </c:pt>
                <c:pt idx="189">
                  <c:v>2099</c:v>
                </c:pt>
              </c:numCache>
            </c:numRef>
          </c:cat>
          <c:val>
            <c:numRef>
              <c:f>'Exponentiell rekursiv'!$D$6:$D$195</c:f>
              <c:numCache>
                <c:formatCode>General</c:formatCode>
                <c:ptCount val="190"/>
                <c:pt idx="2" formatCode="0.000">
                  <c:v>10.6</c:v>
                </c:pt>
                <c:pt idx="3" formatCode="0.000">
                  <c:v>10.589399999999999</c:v>
                </c:pt>
                <c:pt idx="4" formatCode="0.000">
                  <c:v>10.578810599999999</c:v>
                </c:pt>
                <c:pt idx="5" formatCode="0.000">
                  <c:v>10.568231789399999</c:v>
                </c:pt>
                <c:pt idx="6" formatCode="0.000">
                  <c:v>10.557663557610599</c:v>
                </c:pt>
                <c:pt idx="7" formatCode="0.000">
                  <c:v>10.547105894052988</c:v>
                </c:pt>
                <c:pt idx="8" formatCode="0.000">
                  <c:v>10.536558788158935</c:v>
                </c:pt>
                <c:pt idx="9" formatCode="0.000">
                  <c:v>10.526022229370776</c:v>
                </c:pt>
                <c:pt idx="10" formatCode="0.000">
                  <c:v>10.515496207141405</c:v>
                </c:pt>
                <c:pt idx="11" formatCode="0.000">
                  <c:v>10.504980710934264</c:v>
                </c:pt>
                <c:pt idx="12" formatCode="0.000">
                  <c:v>10.49447573022333</c:v>
                </c:pt>
                <c:pt idx="13" formatCode="0.000">
                  <c:v>10.483981254493107</c:v>
                </c:pt>
                <c:pt idx="14" formatCode="0.000">
                  <c:v>10.473497273238614</c:v>
                </c:pt>
                <c:pt idx="15" formatCode="0.000">
                  <c:v>10.463023775965375</c:v>
                </c:pt>
                <c:pt idx="16" formatCode="0.000">
                  <c:v>10.452560752189409</c:v>
                </c:pt>
                <c:pt idx="17" formatCode="0.000">
                  <c:v>10.442108191437221</c:v>
                </c:pt>
                <c:pt idx="18" formatCode="0.000">
                  <c:v>10.431666083245783</c:v>
                </c:pt>
                <c:pt idx="19" formatCode="0.000">
                  <c:v>10.421234417162538</c:v>
                </c:pt>
                <c:pt idx="20" formatCode="0.000">
                  <c:v>10.410813182745375</c:v>
                </c:pt>
                <c:pt idx="21" formatCode="0.000">
                  <c:v>10.400402369562631</c:v>
                </c:pt>
                <c:pt idx="22" formatCode="0.000">
                  <c:v>10.390001967193069</c:v>
                </c:pt>
                <c:pt idx="23" formatCode="0.000">
                  <c:v>10.379611965225875</c:v>
                </c:pt>
                <c:pt idx="24" formatCode="0.000">
                  <c:v>10.369232353260649</c:v>
                </c:pt>
                <c:pt idx="25" formatCode="0.000">
                  <c:v>10.358863120907388</c:v>
                </c:pt>
                <c:pt idx="26" formatCode="0.000">
                  <c:v>10.34850425778648</c:v>
                </c:pt>
                <c:pt idx="27" formatCode="0.000">
                  <c:v>10.338155753528694</c:v>
                </c:pt>
                <c:pt idx="28" formatCode="0.000">
                  <c:v>10.327817597775166</c:v>
                </c:pt>
                <c:pt idx="29" formatCode="0.000">
                  <c:v>10.317489780177391</c:v>
                </c:pt>
                <c:pt idx="30" formatCode="0.000">
                  <c:v>10.307172290397213</c:v>
                </c:pt>
                <c:pt idx="31" formatCode="0.000">
                  <c:v>10.296865118106815</c:v>
                </c:pt>
                <c:pt idx="32" formatCode="0.000">
                  <c:v>10.286568252988708</c:v>
                </c:pt>
                <c:pt idx="33" formatCode="0.000">
                  <c:v>10.27628168473572</c:v>
                </c:pt>
                <c:pt idx="34" formatCode="0.000">
                  <c:v>10.266005403050984</c:v>
                </c:pt>
                <c:pt idx="35" formatCode="0.000">
                  <c:v>10.255739397647934</c:v>
                </c:pt>
                <c:pt idx="36" formatCode="0.000">
                  <c:v>10.245483658250286</c:v>
                </c:pt>
                <c:pt idx="37" formatCode="0.000">
                  <c:v>10.235238174592036</c:v>
                </c:pt>
                <c:pt idx="38" formatCode="0.000">
                  <c:v>10.225002936417443</c:v>
                </c:pt>
                <c:pt idx="39" formatCode="0.000">
                  <c:v>10.214777933481026</c:v>
                </c:pt>
                <c:pt idx="40" formatCode="0.000">
                  <c:v>10.204563155547545</c:v>
                </c:pt>
                <c:pt idx="41" formatCode="0.000">
                  <c:v>10.194358592391998</c:v>
                </c:pt>
                <c:pt idx="42" formatCode="0.000">
                  <c:v>10.184164233799606</c:v>
                </c:pt>
                <c:pt idx="43" formatCode="0.000">
                  <c:v>10.173980069565808</c:v>
                </c:pt>
                <c:pt idx="44" formatCode="0.000">
                  <c:v>10.163806089496243</c:v>
                </c:pt>
                <c:pt idx="45" formatCode="0.000">
                  <c:v>10.153642283406747</c:v>
                </c:pt>
                <c:pt idx="46" formatCode="0.000">
                  <c:v>10.143488641123341</c:v>
                </c:pt>
                <c:pt idx="47" formatCode="0.000">
                  <c:v>10.133345152482217</c:v>
                </c:pt>
                <c:pt idx="48" formatCode="0.000">
                  <c:v>10.123211807329735</c:v>
                </c:pt>
                <c:pt idx="49" formatCode="0.000">
                  <c:v>10.113088595522406</c:v>
                </c:pt>
                <c:pt idx="50" formatCode="0.000">
                  <c:v>10.102975506926883</c:v>
                </c:pt>
                <c:pt idx="51" formatCode="0.000">
                  <c:v>10.092872531419957</c:v>
                </c:pt>
                <c:pt idx="52" formatCode="0.000">
                  <c:v>10.082779658888537</c:v>
                </c:pt>
                <c:pt idx="53" formatCode="0.000">
                  <c:v>10.072696879229648</c:v>
                </c:pt>
                <c:pt idx="54" formatCode="0.000">
                  <c:v>10.062624182350419</c:v>
                </c:pt>
                <c:pt idx="55" formatCode="0.000">
                  <c:v>10.052561558168069</c:v>
                </c:pt>
                <c:pt idx="56" formatCode="0.000">
                  <c:v>10.0425089966099</c:v>
                </c:pt>
                <c:pt idx="57" formatCode="0.000">
                  <c:v>10.03246648761329</c:v>
                </c:pt>
                <c:pt idx="58" formatCode="0.000">
                  <c:v>10.022434021125676</c:v>
                </c:pt>
                <c:pt idx="59" formatCode="0.000">
                  <c:v>10.01241158710455</c:v>
                </c:pt>
                <c:pt idx="60" formatCode="0.000">
                  <c:v>10.002399175517445</c:v>
                </c:pt>
                <c:pt idx="61" formatCode="0.000">
                  <c:v>9.992396776341927</c:v>
                </c:pt>
                <c:pt idx="62" formatCode="0.000">
                  <c:v>9.982404379565585</c:v>
                </c:pt>
                <c:pt idx="63" formatCode="0.000">
                  <c:v>9.9724219751860197</c:v>
                </c:pt>
                <c:pt idx="64" formatCode="0.000">
                  <c:v>9.962449553210833</c:v>
                </c:pt>
                <c:pt idx="65" formatCode="0.000">
                  <c:v>9.9524871036576226</c:v>
                </c:pt>
                <c:pt idx="66" formatCode="0.000">
                  <c:v>9.9425346165539654</c:v>
                </c:pt>
                <c:pt idx="67" formatCode="0.000">
                  <c:v>9.9325920819374112</c:v>
                </c:pt>
                <c:pt idx="68" formatCode="0.000">
                  <c:v>9.922659489855473</c:v>
                </c:pt>
                <c:pt idx="69" formatCode="0.000">
                  <c:v>9.9127368303656169</c:v>
                </c:pt>
                <c:pt idx="70" formatCode="0.000">
                  <c:v>9.9028240935352514</c:v>
                </c:pt>
                <c:pt idx="71" formatCode="0.000">
                  <c:v>9.8929212694417163</c:v>
                </c:pt>
                <c:pt idx="72" formatCode="0.000">
                  <c:v>9.8830283481722745</c:v>
                </c:pt>
                <c:pt idx="73" formatCode="0.000">
                  <c:v>9.8731453198241024</c:v>
                </c:pt>
                <c:pt idx="74" formatCode="0.000">
                  <c:v>9.863272174504278</c:v>
                </c:pt>
                <c:pt idx="75" formatCode="0.000">
                  <c:v>9.8534089023297735</c:v>
                </c:pt>
                <c:pt idx="76" formatCode="0.000">
                  <c:v>9.8435554934274432</c:v>
                </c:pt>
                <c:pt idx="77" formatCode="0.000">
                  <c:v>9.8337119379340159</c:v>
                </c:pt>
                <c:pt idx="78" formatCode="0.000">
                  <c:v>9.8238782259960811</c:v>
                </c:pt>
                <c:pt idx="79" formatCode="0.000">
                  <c:v>9.8140543477700852</c:v>
                </c:pt>
                <c:pt idx="80" formatCode="0.000">
                  <c:v>9.8042402934223158</c:v>
                </c:pt>
                <c:pt idx="81" formatCode="0.000">
                  <c:v>9.7944360531288943</c:v>
                </c:pt>
                <c:pt idx="82" formatCode="0.000">
                  <c:v>9.7846416170757653</c:v>
                </c:pt>
                <c:pt idx="83" formatCode="0.000">
                  <c:v>9.7748569754586896</c:v>
                </c:pt>
                <c:pt idx="84" formatCode="0.000">
                  <c:v>9.7650821184832317</c:v>
                </c:pt>
                <c:pt idx="85" formatCode="0.000">
                  <c:v>9.7553170363647492</c:v>
                </c:pt>
                <c:pt idx="86" formatCode="0.000">
                  <c:v>9.7455617193283839</c:v>
                </c:pt>
                <c:pt idx="87" formatCode="0.000">
                  <c:v>9.7358161576090563</c:v>
                </c:pt>
                <c:pt idx="88" formatCode="0.000">
                  <c:v>9.7260803414514481</c:v>
                </c:pt>
                <c:pt idx="89" formatCode="0.000">
                  <c:v>9.7163542611099967</c:v>
                </c:pt>
                <c:pt idx="90" formatCode="0.000">
                  <c:v>9.7066379068488864</c:v>
                </c:pt>
                <c:pt idx="91" formatCode="0.000">
                  <c:v>9.6969312689420377</c:v>
                </c:pt>
                <c:pt idx="92" formatCode="0.000">
                  <c:v>9.6872343376730949</c:v>
                </c:pt>
                <c:pt idx="93" formatCode="0.000">
                  <c:v>9.6775471033354226</c:v>
                </c:pt>
                <c:pt idx="94" formatCode="0.000">
                  <c:v>9.6678695562320875</c:v>
                </c:pt>
                <c:pt idx="95" formatCode="0.000">
                  <c:v>9.6582016866758558</c:v>
                </c:pt>
                <c:pt idx="96" formatCode="0.000">
                  <c:v>9.6485434849891796</c:v>
                </c:pt>
                <c:pt idx="97" formatCode="0.000">
                  <c:v>9.6388949415041907</c:v>
                </c:pt>
                <c:pt idx="98" formatCode="0.000">
                  <c:v>9.629256046562686</c:v>
                </c:pt>
                <c:pt idx="99" formatCode="0.000">
                  <c:v>9.6196267905161239</c:v>
                </c:pt>
                <c:pt idx="100" formatCode="0.000">
                  <c:v>9.6100071637256086</c:v>
                </c:pt>
                <c:pt idx="101" formatCode="0.000">
                  <c:v>9.6003971565618826</c:v>
                </c:pt>
                <c:pt idx="102" formatCode="0.000">
                  <c:v>9.5907967594053201</c:v>
                </c:pt>
                <c:pt idx="103" formatCode="0.000">
                  <c:v>9.5812059626459138</c:v>
                </c:pt>
                <c:pt idx="104" formatCode="0.000">
                  <c:v>9.5716247566832671</c:v>
                </c:pt>
                <c:pt idx="105" formatCode="0.000">
                  <c:v>9.562053131926584</c:v>
                </c:pt>
                <c:pt idx="106" formatCode="0.000">
                  <c:v>9.5524910787946578</c:v>
                </c:pt>
                <c:pt idx="107" formatCode="0.000">
                  <c:v>9.542938587715863</c:v>
                </c:pt>
                <c:pt idx="108" formatCode="0.000">
                  <c:v>9.5333956491281473</c:v>
                </c:pt>
                <c:pt idx="109" formatCode="0.000">
                  <c:v>9.5238622534790185</c:v>
                </c:pt>
                <c:pt idx="110" formatCode="0.000">
                  <c:v>9.5143383912255395</c:v>
                </c:pt>
                <c:pt idx="111" formatCode="0.000">
                  <c:v>9.504824052834314</c:v>
                </c:pt>
                <c:pt idx="112" formatCode="0.000">
                  <c:v>9.4953192287814794</c:v>
                </c:pt>
                <c:pt idx="113" formatCode="0.000">
                  <c:v>9.4858239095526979</c:v>
                </c:pt>
                <c:pt idx="114" formatCode="0.000">
                  <c:v>9.4763380856431461</c:v>
                </c:pt>
                <c:pt idx="115" formatCode="0.000">
                  <c:v>9.4668617475575036</c:v>
                </c:pt>
                <c:pt idx="116" formatCode="0.000">
                  <c:v>9.4573948858099453</c:v>
                </c:pt>
                <c:pt idx="117" formatCode="0.000">
                  <c:v>9.4479374909241347</c:v>
                </c:pt>
                <c:pt idx="118" formatCode="0.000">
                  <c:v>9.4384895534332109</c:v>
                </c:pt>
                <c:pt idx="119" formatCode="0.000">
                  <c:v>9.4290510638797773</c:v>
                </c:pt>
                <c:pt idx="120" formatCode="0.000">
                  <c:v>9.4196220128158981</c:v>
                </c:pt>
                <c:pt idx="121" formatCode="0.000">
                  <c:v>9.4102023908030823</c:v>
                </c:pt>
                <c:pt idx="122" formatCode="0.000">
                  <c:v>9.4007921884122787</c:v>
                </c:pt>
                <c:pt idx="123" formatCode="0.000">
                  <c:v>9.3913913962238666</c:v>
                </c:pt>
                <c:pt idx="124" formatCode="0.000">
                  <c:v>9.382000004827642</c:v>
                </c:pt>
                <c:pt idx="125" formatCode="0.000">
                  <c:v>9.3726180048228152</c:v>
                </c:pt>
                <c:pt idx="126" formatCode="0.000">
                  <c:v>9.3632453868179919</c:v>
                </c:pt>
                <c:pt idx="127" formatCode="0.000">
                  <c:v>9.353882141431173</c:v>
                </c:pt>
                <c:pt idx="128" formatCode="0.000">
                  <c:v>9.3445282592897421</c:v>
                </c:pt>
                <c:pt idx="129" formatCode="0.000">
                  <c:v>9.3351837310304528</c:v>
                </c:pt>
                <c:pt idx="130" formatCode="0.000">
                  <c:v>9.3258485472994224</c:v>
                </c:pt>
                <c:pt idx="131" formatCode="0.000">
                  <c:v>9.3165226987521237</c:v>
                </c:pt>
                <c:pt idx="132" formatCode="0.000">
                  <c:v>9.3072061760533717</c:v>
                </c:pt>
                <c:pt idx="133" formatCode="0.000">
                  <c:v>9.297898969877318</c:v>
                </c:pt>
                <c:pt idx="134" formatCode="0.000">
                  <c:v>9.2886010709074398</c:v>
                </c:pt>
                <c:pt idx="135" formatCode="0.000">
                  <c:v>9.2793124698365332</c:v>
                </c:pt>
                <c:pt idx="136" formatCode="0.000">
                  <c:v>9.2700331573666972</c:v>
                </c:pt>
                <c:pt idx="137" formatCode="0.000">
                  <c:v>9.2607631242093298</c:v>
                </c:pt>
                <c:pt idx="138" formatCode="0.000">
                  <c:v>9.2515023610851213</c:v>
                </c:pt>
                <c:pt idx="139" formatCode="0.000">
                  <c:v>9.2422508587240362</c:v>
                </c:pt>
                <c:pt idx="140" formatCode="0.000">
                  <c:v>9.2330086078653117</c:v>
                </c:pt>
                <c:pt idx="141" formatCode="0.000">
                  <c:v>9.2237755992574471</c:v>
                </c:pt>
                <c:pt idx="142" formatCode="0.000">
                  <c:v>9.2145518236581889</c:v>
                </c:pt>
                <c:pt idx="143" formatCode="0.000">
                  <c:v>9.2053372718345301</c:v>
                </c:pt>
                <c:pt idx="144" formatCode="0.000">
                  <c:v>9.1961319345626951</c:v>
                </c:pt>
                <c:pt idx="145" formatCode="0.000">
                  <c:v>9.1869358026281329</c:v>
                </c:pt>
                <c:pt idx="146" formatCode="0.000">
                  <c:v>9.1777488668255049</c:v>
                </c:pt>
                <c:pt idx="147" formatCode="0.000">
                  <c:v>9.1685711179586793</c:v>
                </c:pt>
                <c:pt idx="148" formatCode="0.000">
                  <c:v>9.1594025468407203</c:v>
                </c:pt>
                <c:pt idx="149" formatCode="0.000">
                  <c:v>9.1502431442938796</c:v>
                </c:pt>
                <c:pt idx="150" formatCode="0.000">
                  <c:v>9.1410929011495856</c:v>
                </c:pt>
                <c:pt idx="151" formatCode="0.000">
                  <c:v>9.1319518082484361</c:v>
                </c:pt>
                <c:pt idx="152" formatCode="0.000">
                  <c:v>9.1228198564401879</c:v>
                </c:pt>
                <c:pt idx="153" formatCode="0.000">
                  <c:v>9.1136970365837477</c:v>
                </c:pt>
                <c:pt idx="154" formatCode="0.000">
                  <c:v>9.1045833395471636</c:v>
                </c:pt>
                <c:pt idx="155" formatCode="0.000">
                  <c:v>9.0954787562076156</c:v>
                </c:pt>
                <c:pt idx="156" formatCode="0.000">
                  <c:v>9.0863832774514073</c:v>
                </c:pt>
                <c:pt idx="157" formatCode="0.000">
                  <c:v>9.0772968941739567</c:v>
                </c:pt>
                <c:pt idx="158" formatCode="0.000">
                  <c:v>9.0682195972797821</c:v>
                </c:pt>
                <c:pt idx="159" formatCode="0.000">
                  <c:v>9.0591513776825021</c:v>
                </c:pt>
                <c:pt idx="160" formatCode="0.000">
                  <c:v>9.0500922263048196</c:v>
                </c:pt>
                <c:pt idx="161" formatCode="0.000">
                  <c:v>9.0410421340785145</c:v>
                </c:pt>
                <c:pt idx="162" formatCode="0.000">
                  <c:v>9.0320010919444353</c:v>
                </c:pt>
                <c:pt idx="163" formatCode="0.000">
                  <c:v>9.0229690908524915</c:v>
                </c:pt>
                <c:pt idx="164" formatCode="0.000">
                  <c:v>9.0139461217616397</c:v>
                </c:pt>
                <c:pt idx="165" formatCode="0.000">
                  <c:v>9.0049321756398779</c:v>
                </c:pt>
                <c:pt idx="166" formatCode="0.000">
                  <c:v>8.9959272434642372</c:v>
                </c:pt>
                <c:pt idx="167" formatCode="0.000">
                  <c:v>8.9869313162207725</c:v>
                </c:pt>
                <c:pt idx="168" formatCode="0.000">
                  <c:v>8.9779443849045517</c:v>
                </c:pt>
                <c:pt idx="169" formatCode="0.000">
                  <c:v>8.9689664405196474</c:v>
                </c:pt>
                <c:pt idx="170" formatCode="0.000">
                  <c:v>8.9599974740791275</c:v>
                </c:pt>
                <c:pt idx="171" formatCode="0.000">
                  <c:v>8.9510374766050482</c:v>
                </c:pt>
                <c:pt idx="172" formatCode="0.000">
                  <c:v>8.9420864391284436</c:v>
                </c:pt>
                <c:pt idx="173" formatCode="0.000">
                  <c:v>8.9331443526893146</c:v>
                </c:pt>
                <c:pt idx="174" formatCode="0.000">
                  <c:v>8.9242112083366258</c:v>
                </c:pt>
                <c:pt idx="175" formatCode="0.000">
                  <c:v>8.9152869971282893</c:v>
                </c:pt>
                <c:pt idx="176" formatCode="0.000">
                  <c:v>8.906371710131161</c:v>
                </c:pt>
                <c:pt idx="177" formatCode="0.000">
                  <c:v>8.8974653384210303</c:v>
                </c:pt>
                <c:pt idx="178" formatCode="0.000">
                  <c:v>8.888567873082609</c:v>
                </c:pt>
                <c:pt idx="179" formatCode="0.000">
                  <c:v>8.8796793052095264</c:v>
                </c:pt>
                <c:pt idx="180" formatCode="0.000">
                  <c:v>8.8707996259043167</c:v>
                </c:pt>
                <c:pt idx="181" formatCode="0.000">
                  <c:v>8.8619288262784117</c:v>
                </c:pt>
                <c:pt idx="182" formatCode="0.000">
                  <c:v>8.853066897452134</c:v>
                </c:pt>
                <c:pt idx="183" formatCode="0.000">
                  <c:v>8.8442138305546827</c:v>
                </c:pt>
                <c:pt idx="184" formatCode="0.000">
                  <c:v>8.8353696167241278</c:v>
                </c:pt>
                <c:pt idx="185" formatCode="0.000">
                  <c:v>8.8265342471074035</c:v>
                </c:pt>
                <c:pt idx="186" formatCode="0.000">
                  <c:v>8.8177077128602956</c:v>
                </c:pt>
                <c:pt idx="187" formatCode="0.000">
                  <c:v>8.8088900051474361</c:v>
                </c:pt>
                <c:pt idx="188" formatCode="0.000">
                  <c:v>8.8000811151422891</c:v>
                </c:pt>
                <c:pt idx="189" formatCode="0.000">
                  <c:v>8.791281034027147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6016"/>
        <c:axId val="100408320"/>
      </c:lineChart>
      <c:catAx>
        <c:axId val="10040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Jahr t</a:t>
                </a:r>
              </a:p>
            </c:rich>
          </c:tx>
          <c:layout>
            <c:manualLayout>
              <c:xMode val="edge"/>
              <c:yMode val="edge"/>
              <c:x val="0.51508620689655171"/>
              <c:y val="0.78104815329456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408320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10040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Zeit T (in s)</a:t>
                </a:r>
              </a:p>
            </c:rich>
          </c:tx>
          <c:layout>
            <c:manualLayout>
              <c:xMode val="edge"/>
              <c:yMode val="edge"/>
              <c:x val="3.4482758620689655E-2"/>
              <c:y val="0.343138284185065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4060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"/>
          <c:y val="0.895427581356252"/>
          <c:w val="0.60775862068965514"/>
          <c:h val="8.16996894995968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Weltrekord 100-m-Sprint der Männer: Modell 1</a:t>
            </a:r>
          </a:p>
        </c:rich>
      </c:tx>
      <c:layout>
        <c:manualLayout>
          <c:xMode val="edge"/>
          <c:yMode val="edge"/>
          <c:x val="0.12139939297711241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6700156531628"/>
          <c:y val="0.2262295081967213"/>
          <c:w val="0.80452836558072427"/>
          <c:h val="0.46885245901639344"/>
        </c:manualLayout>
      </c:layout>
      <c:lineChart>
        <c:grouping val="standard"/>
        <c:varyColors val="0"/>
        <c:ser>
          <c:idx val="0"/>
          <c:order val="0"/>
          <c:tx>
            <c:v>Zeit (gemessen)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'Beschränkt explizit'!$B$6:$B$195</c:f>
              <c:numCache>
                <c:formatCode>General</c:formatCode>
                <c:ptCount val="190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  <c:pt idx="112">
                  <c:v>2022</c:v>
                </c:pt>
                <c:pt idx="113">
                  <c:v>2023</c:v>
                </c:pt>
                <c:pt idx="114">
                  <c:v>2024</c:v>
                </c:pt>
                <c:pt idx="115">
                  <c:v>2025</c:v>
                </c:pt>
                <c:pt idx="116">
                  <c:v>2026</c:v>
                </c:pt>
                <c:pt idx="117">
                  <c:v>2027</c:v>
                </c:pt>
                <c:pt idx="118">
                  <c:v>2028</c:v>
                </c:pt>
                <c:pt idx="119">
                  <c:v>2029</c:v>
                </c:pt>
                <c:pt idx="120">
                  <c:v>2030</c:v>
                </c:pt>
                <c:pt idx="121">
                  <c:v>2031</c:v>
                </c:pt>
                <c:pt idx="122">
                  <c:v>2032</c:v>
                </c:pt>
                <c:pt idx="123">
                  <c:v>2033</c:v>
                </c:pt>
                <c:pt idx="124">
                  <c:v>2034</c:v>
                </c:pt>
                <c:pt idx="125">
                  <c:v>2035</c:v>
                </c:pt>
                <c:pt idx="126">
                  <c:v>2036</c:v>
                </c:pt>
                <c:pt idx="127">
                  <c:v>2037</c:v>
                </c:pt>
                <c:pt idx="128">
                  <c:v>2038</c:v>
                </c:pt>
                <c:pt idx="129">
                  <c:v>2039</c:v>
                </c:pt>
                <c:pt idx="130">
                  <c:v>2040</c:v>
                </c:pt>
                <c:pt idx="131">
                  <c:v>2041</c:v>
                </c:pt>
                <c:pt idx="132">
                  <c:v>2042</c:v>
                </c:pt>
                <c:pt idx="133">
                  <c:v>2043</c:v>
                </c:pt>
                <c:pt idx="134">
                  <c:v>2044</c:v>
                </c:pt>
                <c:pt idx="135">
                  <c:v>2045</c:v>
                </c:pt>
                <c:pt idx="136">
                  <c:v>2046</c:v>
                </c:pt>
                <c:pt idx="137">
                  <c:v>2047</c:v>
                </c:pt>
                <c:pt idx="138">
                  <c:v>2048</c:v>
                </c:pt>
                <c:pt idx="139">
                  <c:v>2049</c:v>
                </c:pt>
                <c:pt idx="140">
                  <c:v>2050</c:v>
                </c:pt>
                <c:pt idx="141">
                  <c:v>2051</c:v>
                </c:pt>
                <c:pt idx="142">
                  <c:v>2052</c:v>
                </c:pt>
                <c:pt idx="143">
                  <c:v>2053</c:v>
                </c:pt>
                <c:pt idx="144">
                  <c:v>2054</c:v>
                </c:pt>
                <c:pt idx="145">
                  <c:v>2055</c:v>
                </c:pt>
                <c:pt idx="146">
                  <c:v>2056</c:v>
                </c:pt>
                <c:pt idx="147">
                  <c:v>2057</c:v>
                </c:pt>
                <c:pt idx="148">
                  <c:v>2058</c:v>
                </c:pt>
                <c:pt idx="149">
                  <c:v>2059</c:v>
                </c:pt>
                <c:pt idx="150">
                  <c:v>2060</c:v>
                </c:pt>
                <c:pt idx="151">
                  <c:v>2061</c:v>
                </c:pt>
                <c:pt idx="152">
                  <c:v>2062</c:v>
                </c:pt>
                <c:pt idx="153">
                  <c:v>2063</c:v>
                </c:pt>
                <c:pt idx="154">
                  <c:v>2064</c:v>
                </c:pt>
                <c:pt idx="155">
                  <c:v>2065</c:v>
                </c:pt>
                <c:pt idx="156">
                  <c:v>2066</c:v>
                </c:pt>
                <c:pt idx="157">
                  <c:v>2067</c:v>
                </c:pt>
                <c:pt idx="158">
                  <c:v>2068</c:v>
                </c:pt>
                <c:pt idx="159">
                  <c:v>2069</c:v>
                </c:pt>
                <c:pt idx="160">
                  <c:v>2070</c:v>
                </c:pt>
                <c:pt idx="161">
                  <c:v>2071</c:v>
                </c:pt>
                <c:pt idx="162">
                  <c:v>2072</c:v>
                </c:pt>
                <c:pt idx="163">
                  <c:v>2073</c:v>
                </c:pt>
                <c:pt idx="164">
                  <c:v>2074</c:v>
                </c:pt>
                <c:pt idx="165">
                  <c:v>2075</c:v>
                </c:pt>
                <c:pt idx="166">
                  <c:v>2076</c:v>
                </c:pt>
                <c:pt idx="167">
                  <c:v>2077</c:v>
                </c:pt>
                <c:pt idx="168">
                  <c:v>2078</c:v>
                </c:pt>
                <c:pt idx="169">
                  <c:v>2079</c:v>
                </c:pt>
                <c:pt idx="170">
                  <c:v>2080</c:v>
                </c:pt>
                <c:pt idx="171">
                  <c:v>2081</c:v>
                </c:pt>
                <c:pt idx="172">
                  <c:v>2082</c:v>
                </c:pt>
                <c:pt idx="173">
                  <c:v>2083</c:v>
                </c:pt>
                <c:pt idx="174">
                  <c:v>2084</c:v>
                </c:pt>
                <c:pt idx="175">
                  <c:v>2085</c:v>
                </c:pt>
                <c:pt idx="176">
                  <c:v>2086</c:v>
                </c:pt>
                <c:pt idx="177">
                  <c:v>2087</c:v>
                </c:pt>
                <c:pt idx="178">
                  <c:v>2088</c:v>
                </c:pt>
                <c:pt idx="179">
                  <c:v>2089</c:v>
                </c:pt>
                <c:pt idx="180">
                  <c:v>2090</c:v>
                </c:pt>
                <c:pt idx="181">
                  <c:v>2091</c:v>
                </c:pt>
                <c:pt idx="182">
                  <c:v>2092</c:v>
                </c:pt>
                <c:pt idx="183">
                  <c:v>2093</c:v>
                </c:pt>
                <c:pt idx="184">
                  <c:v>2094</c:v>
                </c:pt>
                <c:pt idx="185">
                  <c:v>2095</c:v>
                </c:pt>
                <c:pt idx="186">
                  <c:v>2096</c:v>
                </c:pt>
                <c:pt idx="187">
                  <c:v>2097</c:v>
                </c:pt>
                <c:pt idx="188">
                  <c:v>2098</c:v>
                </c:pt>
                <c:pt idx="189">
                  <c:v>2099</c:v>
                </c:pt>
              </c:numCache>
            </c:numRef>
          </c:cat>
          <c:val>
            <c:numRef>
              <c:f>'Beschränkt explizit'!$C$6:$C$195</c:f>
              <c:numCache>
                <c:formatCode>General</c:formatCode>
                <c:ptCount val="190"/>
                <c:pt idx="2">
                  <c:v>10.6</c:v>
                </c:pt>
                <c:pt idx="11">
                  <c:v>10.4</c:v>
                </c:pt>
                <c:pt idx="20">
                  <c:v>10.3</c:v>
                </c:pt>
                <c:pt idx="26">
                  <c:v>10.199999999999999</c:v>
                </c:pt>
                <c:pt idx="46">
                  <c:v>10.1</c:v>
                </c:pt>
                <c:pt idx="50" formatCode="0.0">
                  <c:v>10</c:v>
                </c:pt>
                <c:pt idx="58">
                  <c:v>9.9499999999999993</c:v>
                </c:pt>
                <c:pt idx="73">
                  <c:v>9.93</c:v>
                </c:pt>
                <c:pt idx="78">
                  <c:v>9.92</c:v>
                </c:pt>
                <c:pt idx="81">
                  <c:v>9.86</c:v>
                </c:pt>
                <c:pt idx="84">
                  <c:v>9.85</c:v>
                </c:pt>
                <c:pt idx="86">
                  <c:v>9.84</c:v>
                </c:pt>
                <c:pt idx="89">
                  <c:v>9.7899999999999991</c:v>
                </c:pt>
                <c:pt idx="95">
                  <c:v>9.77</c:v>
                </c:pt>
                <c:pt idx="97">
                  <c:v>9.74</c:v>
                </c:pt>
              </c:numCache>
            </c:numRef>
          </c:val>
          <c:smooth val="0"/>
        </c:ser>
        <c:ser>
          <c:idx val="1"/>
          <c:order val="1"/>
          <c:tx>
            <c:v>Zeit (gerechnet) Modell 1</c:v>
          </c:tx>
          <c:spPr>
            <a:ln w="12700">
              <a:solidFill>
                <a:srgbClr val="C00000">
                  <a:alpha val="90000"/>
                </a:srgbClr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numRef>
              <c:f>'Beschränkt explizit'!$B$6:$B$195</c:f>
              <c:numCache>
                <c:formatCode>General</c:formatCode>
                <c:ptCount val="190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  <c:pt idx="112">
                  <c:v>2022</c:v>
                </c:pt>
                <c:pt idx="113">
                  <c:v>2023</c:v>
                </c:pt>
                <c:pt idx="114">
                  <c:v>2024</c:v>
                </c:pt>
                <c:pt idx="115">
                  <c:v>2025</c:v>
                </c:pt>
                <c:pt idx="116">
                  <c:v>2026</c:v>
                </c:pt>
                <c:pt idx="117">
                  <c:v>2027</c:v>
                </c:pt>
                <c:pt idx="118">
                  <c:v>2028</c:v>
                </c:pt>
                <c:pt idx="119">
                  <c:v>2029</c:v>
                </c:pt>
                <c:pt idx="120">
                  <c:v>2030</c:v>
                </c:pt>
                <c:pt idx="121">
                  <c:v>2031</c:v>
                </c:pt>
                <c:pt idx="122">
                  <c:v>2032</c:v>
                </c:pt>
                <c:pt idx="123">
                  <c:v>2033</c:v>
                </c:pt>
                <c:pt idx="124">
                  <c:v>2034</c:v>
                </c:pt>
                <c:pt idx="125">
                  <c:v>2035</c:v>
                </c:pt>
                <c:pt idx="126">
                  <c:v>2036</c:v>
                </c:pt>
                <c:pt idx="127">
                  <c:v>2037</c:v>
                </c:pt>
                <c:pt idx="128">
                  <c:v>2038</c:v>
                </c:pt>
                <c:pt idx="129">
                  <c:v>2039</c:v>
                </c:pt>
                <c:pt idx="130">
                  <c:v>2040</c:v>
                </c:pt>
                <c:pt idx="131">
                  <c:v>2041</c:v>
                </c:pt>
                <c:pt idx="132">
                  <c:v>2042</c:v>
                </c:pt>
                <c:pt idx="133">
                  <c:v>2043</c:v>
                </c:pt>
                <c:pt idx="134">
                  <c:v>2044</c:v>
                </c:pt>
                <c:pt idx="135">
                  <c:v>2045</c:v>
                </c:pt>
                <c:pt idx="136">
                  <c:v>2046</c:v>
                </c:pt>
                <c:pt idx="137">
                  <c:v>2047</c:v>
                </c:pt>
                <c:pt idx="138">
                  <c:v>2048</c:v>
                </c:pt>
                <c:pt idx="139">
                  <c:v>2049</c:v>
                </c:pt>
                <c:pt idx="140">
                  <c:v>2050</c:v>
                </c:pt>
                <c:pt idx="141">
                  <c:v>2051</c:v>
                </c:pt>
                <c:pt idx="142">
                  <c:v>2052</c:v>
                </c:pt>
                <c:pt idx="143">
                  <c:v>2053</c:v>
                </c:pt>
                <c:pt idx="144">
                  <c:v>2054</c:v>
                </c:pt>
                <c:pt idx="145">
                  <c:v>2055</c:v>
                </c:pt>
                <c:pt idx="146">
                  <c:v>2056</c:v>
                </c:pt>
                <c:pt idx="147">
                  <c:v>2057</c:v>
                </c:pt>
                <c:pt idx="148">
                  <c:v>2058</c:v>
                </c:pt>
                <c:pt idx="149">
                  <c:v>2059</c:v>
                </c:pt>
                <c:pt idx="150">
                  <c:v>2060</c:v>
                </c:pt>
                <c:pt idx="151">
                  <c:v>2061</c:v>
                </c:pt>
                <c:pt idx="152">
                  <c:v>2062</c:v>
                </c:pt>
                <c:pt idx="153">
                  <c:v>2063</c:v>
                </c:pt>
                <c:pt idx="154">
                  <c:v>2064</c:v>
                </c:pt>
                <c:pt idx="155">
                  <c:v>2065</c:v>
                </c:pt>
                <c:pt idx="156">
                  <c:v>2066</c:v>
                </c:pt>
                <c:pt idx="157">
                  <c:v>2067</c:v>
                </c:pt>
                <c:pt idx="158">
                  <c:v>2068</c:v>
                </c:pt>
                <c:pt idx="159">
                  <c:v>2069</c:v>
                </c:pt>
                <c:pt idx="160">
                  <c:v>2070</c:v>
                </c:pt>
                <c:pt idx="161">
                  <c:v>2071</c:v>
                </c:pt>
                <c:pt idx="162">
                  <c:v>2072</c:v>
                </c:pt>
                <c:pt idx="163">
                  <c:v>2073</c:v>
                </c:pt>
                <c:pt idx="164">
                  <c:v>2074</c:v>
                </c:pt>
                <c:pt idx="165">
                  <c:v>2075</c:v>
                </c:pt>
                <c:pt idx="166">
                  <c:v>2076</c:v>
                </c:pt>
                <c:pt idx="167">
                  <c:v>2077</c:v>
                </c:pt>
                <c:pt idx="168">
                  <c:v>2078</c:v>
                </c:pt>
                <c:pt idx="169">
                  <c:v>2079</c:v>
                </c:pt>
                <c:pt idx="170">
                  <c:v>2080</c:v>
                </c:pt>
                <c:pt idx="171">
                  <c:v>2081</c:v>
                </c:pt>
                <c:pt idx="172">
                  <c:v>2082</c:v>
                </c:pt>
                <c:pt idx="173">
                  <c:v>2083</c:v>
                </c:pt>
                <c:pt idx="174">
                  <c:v>2084</c:v>
                </c:pt>
                <c:pt idx="175">
                  <c:v>2085</c:v>
                </c:pt>
                <c:pt idx="176">
                  <c:v>2086</c:v>
                </c:pt>
                <c:pt idx="177">
                  <c:v>2087</c:v>
                </c:pt>
                <c:pt idx="178">
                  <c:v>2088</c:v>
                </c:pt>
                <c:pt idx="179">
                  <c:v>2089</c:v>
                </c:pt>
                <c:pt idx="180">
                  <c:v>2090</c:v>
                </c:pt>
                <c:pt idx="181">
                  <c:v>2091</c:v>
                </c:pt>
                <c:pt idx="182">
                  <c:v>2092</c:v>
                </c:pt>
                <c:pt idx="183">
                  <c:v>2093</c:v>
                </c:pt>
                <c:pt idx="184">
                  <c:v>2094</c:v>
                </c:pt>
                <c:pt idx="185">
                  <c:v>2095</c:v>
                </c:pt>
                <c:pt idx="186">
                  <c:v>2096</c:v>
                </c:pt>
                <c:pt idx="187">
                  <c:v>2097</c:v>
                </c:pt>
                <c:pt idx="188">
                  <c:v>2098</c:v>
                </c:pt>
                <c:pt idx="189">
                  <c:v>2099</c:v>
                </c:pt>
              </c:numCache>
            </c:numRef>
          </c:cat>
          <c:val>
            <c:numRef>
              <c:f>'Beschränkt explizit'!$D$6:$D$195</c:f>
              <c:numCache>
                <c:formatCode>0.000</c:formatCode>
                <c:ptCount val="190"/>
                <c:pt idx="2">
                  <c:v>10.6</c:v>
                </c:pt>
                <c:pt idx="3">
                  <c:v>10.581999999999999</c:v>
                </c:pt>
                <c:pt idx="4">
                  <c:v>10.564323999999999</c:v>
                </c:pt>
                <c:pt idx="5">
                  <c:v>10.546966167999999</c:v>
                </c:pt>
                <c:pt idx="6">
                  <c:v>10.529920776975999</c:v>
                </c:pt>
                <c:pt idx="7">
                  <c:v>10.513182202990432</c:v>
                </c:pt>
                <c:pt idx="8">
                  <c:v>10.496744923336603</c:v>
                </c:pt>
                <c:pt idx="9">
                  <c:v>10.480603514716545</c:v>
                </c:pt>
                <c:pt idx="10">
                  <c:v>10.464752651451647</c:v>
                </c:pt>
                <c:pt idx="11">
                  <c:v>10.449187103725517</c:v>
                </c:pt>
                <c:pt idx="12">
                  <c:v>10.433901735858457</c:v>
                </c:pt>
                <c:pt idx="13">
                  <c:v>10.418891504613006</c:v>
                </c:pt>
                <c:pt idx="14">
                  <c:v>10.404151457529972</c:v>
                </c:pt>
                <c:pt idx="15">
                  <c:v>10.389676731294433</c:v>
                </c:pt>
                <c:pt idx="16">
                  <c:v>10.375462550131132</c:v>
                </c:pt>
                <c:pt idx="17">
                  <c:v>10.361504224228772</c:v>
                </c:pt>
                <c:pt idx="18">
                  <c:v>10.347797148192655</c:v>
                </c:pt>
                <c:pt idx="19">
                  <c:v>10.334336799525186</c:v>
                </c:pt>
                <c:pt idx="20">
                  <c:v>10.321118737133734</c:v>
                </c:pt>
                <c:pt idx="21">
                  <c:v>10.308138599865327</c:v>
                </c:pt>
                <c:pt idx="22">
                  <c:v>10.29539210506775</c:v>
                </c:pt>
                <c:pt idx="23">
                  <c:v>10.28287504717653</c:v>
                </c:pt>
                <c:pt idx="24">
                  <c:v>10.270583296327352</c:v>
                </c:pt>
                <c:pt idx="25">
                  <c:v>10.258512796993461</c:v>
                </c:pt>
                <c:pt idx="26">
                  <c:v>10.246659566647578</c:v>
                </c:pt>
                <c:pt idx="27">
                  <c:v>10.235019694447923</c:v>
                </c:pt>
                <c:pt idx="28">
                  <c:v>10.223589339947859</c:v>
                </c:pt>
                <c:pt idx="29">
                  <c:v>10.212364731828798</c:v>
                </c:pt>
                <c:pt idx="30">
                  <c:v>10.201342166655879</c:v>
                </c:pt>
                <c:pt idx="31">
                  <c:v>10.190518007656074</c:v>
                </c:pt>
                <c:pt idx="32">
                  <c:v>10.179888683518264</c:v>
                </c:pt>
                <c:pt idx="33">
                  <c:v>10.169450687214935</c:v>
                </c:pt>
                <c:pt idx="34">
                  <c:v>10.159200574845066</c:v>
                </c:pt>
                <c:pt idx="35">
                  <c:v>10.149134964497856</c:v>
                </c:pt>
                <c:pt idx="36">
                  <c:v>10.139250535136894</c:v>
                </c:pt>
                <c:pt idx="37">
                  <c:v>10.12954402550443</c:v>
                </c:pt>
                <c:pt idx="38">
                  <c:v>10.120012233045351</c:v>
                </c:pt>
                <c:pt idx="39">
                  <c:v>10.110652012850533</c:v>
                </c:pt>
                <c:pt idx="40">
                  <c:v>10.101460276619225</c:v>
                </c:pt>
                <c:pt idx="41">
                  <c:v>10.092433991640078</c:v>
                </c:pt>
                <c:pt idx="42">
                  <c:v>10.083570179790557</c:v>
                </c:pt>
                <c:pt idx="43">
                  <c:v>10.074865916554327</c:v>
                </c:pt>
                <c:pt idx="44">
                  <c:v>10.066318330056349</c:v>
                </c:pt>
                <c:pt idx="45">
                  <c:v>10.057924600115335</c:v>
                </c:pt>
                <c:pt idx="46">
                  <c:v>10.049681957313258</c:v>
                </c:pt>
                <c:pt idx="47">
                  <c:v>10.041587682081619</c:v>
                </c:pt>
                <c:pt idx="48">
                  <c:v>10.03363910380415</c:v>
                </c:pt>
                <c:pt idx="49">
                  <c:v>10.025833599935677</c:v>
                </c:pt>
                <c:pt idx="50">
                  <c:v>10.018168595136833</c:v>
                </c:pt>
                <c:pt idx="51">
                  <c:v>10.010641560424371</c:v>
                </c:pt>
                <c:pt idx="52">
                  <c:v>10.003250012336732</c:v>
                </c:pt>
                <c:pt idx="53">
                  <c:v>9.9959915121146707</c:v>
                </c:pt>
                <c:pt idx="54">
                  <c:v>9.9888636648966074</c:v>
                </c:pt>
                <c:pt idx="55">
                  <c:v>9.9818641189284687</c:v>
                </c:pt>
                <c:pt idx="56">
                  <c:v>9.9749905647877561</c:v>
                </c:pt>
                <c:pt idx="57">
                  <c:v>9.9682407346215758</c:v>
                </c:pt>
                <c:pt idx="58">
                  <c:v>9.9616124013983871</c:v>
                </c:pt>
                <c:pt idx="59">
                  <c:v>9.9551033781732166</c:v>
                </c:pt>
                <c:pt idx="60">
                  <c:v>9.9487115173660978</c:v>
                </c:pt>
                <c:pt idx="61">
                  <c:v>9.942434710053508</c:v>
                </c:pt>
                <c:pt idx="62">
                  <c:v>9.9362708852725454</c:v>
                </c:pt>
                <c:pt idx="63">
                  <c:v>9.93021800933764</c:v>
                </c:pt>
                <c:pt idx="64">
                  <c:v>9.9242740851695626</c:v>
                </c:pt>
                <c:pt idx="65">
                  <c:v>9.9184371516365104</c:v>
                </c:pt>
                <c:pt idx="66">
                  <c:v>9.9127052829070532</c:v>
                </c:pt>
                <c:pt idx="67">
                  <c:v>9.9070765878147267</c:v>
                </c:pt>
                <c:pt idx="68">
                  <c:v>9.9015492092340605</c:v>
                </c:pt>
                <c:pt idx="69">
                  <c:v>9.8961213234678471</c:v>
                </c:pt>
                <c:pt idx="70">
                  <c:v>9.890791139645426</c:v>
                </c:pt>
                <c:pt idx="71">
                  <c:v>9.8855568991318084</c:v>
                </c:pt>
                <c:pt idx="72">
                  <c:v>9.8804168749474357</c:v>
                </c:pt>
                <c:pt idx="73">
                  <c:v>9.8753693711983832</c:v>
                </c:pt>
                <c:pt idx="74">
                  <c:v>9.8704127225168108</c:v>
                </c:pt>
                <c:pt idx="75">
                  <c:v>9.8655452935115093</c:v>
                </c:pt>
                <c:pt idx="76">
                  <c:v>9.8607654782283021</c:v>
                </c:pt>
                <c:pt idx="77">
                  <c:v>9.8560716996201929</c:v>
                </c:pt>
                <c:pt idx="78">
                  <c:v>9.8514624090270289</c:v>
                </c:pt>
                <c:pt idx="79">
                  <c:v>9.8469360856645416</c:v>
                </c:pt>
                <c:pt idx="80">
                  <c:v>9.84249123612258</c:v>
                </c:pt>
                <c:pt idx="81">
                  <c:v>9.8381263938723738</c:v>
                </c:pt>
                <c:pt idx="82">
                  <c:v>9.8338401187826712</c:v>
                </c:pt>
                <c:pt idx="83">
                  <c:v>9.8296309966445836</c:v>
                </c:pt>
                <c:pt idx="84">
                  <c:v>9.8254976387049808</c:v>
                </c:pt>
                <c:pt idx="85">
                  <c:v>9.8214386812082903</c:v>
                </c:pt>
                <c:pt idx="86">
                  <c:v>9.8174527849465427</c:v>
                </c:pt>
                <c:pt idx="87">
                  <c:v>9.8135386348175047</c:v>
                </c:pt>
                <c:pt idx="88">
                  <c:v>9.8096949393907895</c:v>
                </c:pt>
                <c:pt idx="89">
                  <c:v>9.8059204304817555</c:v>
                </c:pt>
                <c:pt idx="90">
                  <c:v>9.8022138627330833</c:v>
                </c:pt>
                <c:pt idx="91">
                  <c:v>9.7985740132038881</c:v>
                </c:pt>
                <c:pt idx="92">
                  <c:v>9.7949996809662174</c:v>
                </c:pt>
                <c:pt idx="93">
                  <c:v>9.7914896867088252</c:v>
                </c:pt>
                <c:pt idx="94">
                  <c:v>9.7880428723480666</c:v>
                </c:pt>
                <c:pt idx="95">
                  <c:v>9.7846581006458013</c:v>
                </c:pt>
                <c:pt idx="96">
                  <c:v>9.781334254834178</c:v>
                </c:pt>
                <c:pt idx="97">
                  <c:v>9.778070238247162</c:v>
                </c:pt>
                <c:pt idx="98">
                  <c:v>9.7748649739587137</c:v>
                </c:pt>
                <c:pt idx="99">
                  <c:v>9.7717174044274557</c:v>
                </c:pt>
                <c:pt idx="100">
                  <c:v>9.7686264911477618</c:v>
                </c:pt>
                <c:pt idx="101">
                  <c:v>9.7655912143071024</c:v>
                </c:pt>
                <c:pt idx="102">
                  <c:v>9.7626105724495744</c:v>
                </c:pt>
                <c:pt idx="103">
                  <c:v>9.7596835821454828</c:v>
                </c:pt>
                <c:pt idx="104">
                  <c:v>9.7568092776668642</c:v>
                </c:pt>
                <c:pt idx="105">
                  <c:v>9.75398671066886</c:v>
                </c:pt>
                <c:pt idx="106">
                  <c:v>9.7512149498768199</c:v>
                </c:pt>
                <c:pt idx="107">
                  <c:v>9.7484930807790384</c:v>
                </c:pt>
                <c:pt idx="108">
                  <c:v>9.7458202053250158</c:v>
                </c:pt>
                <c:pt idx="109">
                  <c:v>9.7431954416291653</c:v>
                </c:pt>
                <c:pt idx="110">
                  <c:v>9.7406179236798405</c:v>
                </c:pt>
                <c:pt idx="111">
                  <c:v>9.738086801053603</c:v>
                </c:pt>
                <c:pt idx="112">
                  <c:v>9.7356012386346382</c:v>
                </c:pt>
                <c:pt idx="113">
                  <c:v>9.7331604163392136</c:v>
                </c:pt>
                <c:pt idx="114">
                  <c:v>9.7307635288451078</c:v>
                </c:pt>
                <c:pt idx="115">
                  <c:v>9.728409785325896</c:v>
                </c:pt>
                <c:pt idx="116">
                  <c:v>9.7260984091900298</c:v>
                </c:pt>
                <c:pt idx="117">
                  <c:v>9.7238286378246102</c:v>
                </c:pt>
                <c:pt idx="118">
                  <c:v>9.7215997223437665</c:v>
                </c:pt>
                <c:pt idx="119">
                  <c:v>9.7194109273415794</c:v>
                </c:pt>
                <c:pt idx="120">
                  <c:v>9.7172615306494308</c:v>
                </c:pt>
                <c:pt idx="121">
                  <c:v>9.7151508230977406</c:v>
                </c:pt>
                <c:pt idx="122">
                  <c:v>9.7130781082819819</c:v>
                </c:pt>
                <c:pt idx="123">
                  <c:v>9.7110427023329056</c:v>
                </c:pt>
                <c:pt idx="124">
                  <c:v>9.7090439336909142</c:v>
                </c:pt>
                <c:pt idx="125">
                  <c:v>9.7070811428844763</c:v>
                </c:pt>
                <c:pt idx="126">
                  <c:v>9.7051536823125559</c:v>
                </c:pt>
                <c:pt idx="127">
                  <c:v>9.7032609160309296</c:v>
                </c:pt>
                <c:pt idx="128">
                  <c:v>9.7014022195423735</c:v>
                </c:pt>
                <c:pt idx="129">
                  <c:v>9.6995769795906117</c:v>
                </c:pt>
                <c:pt idx="130">
                  <c:v>9.6977845939579801</c:v>
                </c:pt>
                <c:pt idx="131">
                  <c:v>9.6960244712667354</c:v>
                </c:pt>
                <c:pt idx="132">
                  <c:v>9.694296030783935</c:v>
                </c:pt>
                <c:pt idx="133">
                  <c:v>9.6925987022298248</c:v>
                </c:pt>
                <c:pt idx="134">
                  <c:v>9.6909319255896875</c:v>
                </c:pt>
                <c:pt idx="135">
                  <c:v>9.6892951509290732</c:v>
                </c:pt>
                <c:pt idx="136">
                  <c:v>9.6876878382123497</c:v>
                </c:pt>
                <c:pt idx="137">
                  <c:v>9.6861094571245268</c:v>
                </c:pt>
                <c:pt idx="138">
                  <c:v>9.6845594868962852</c:v>
                </c:pt>
                <c:pt idx="139">
                  <c:v>9.6830374161321533</c:v>
                </c:pt>
                <c:pt idx="140">
                  <c:v>9.6815427426417742</c:v>
                </c:pt>
                <c:pt idx="141">
                  <c:v>9.6800749732742215</c:v>
                </c:pt>
                <c:pt idx="142">
                  <c:v>9.6786336237552852</c:v>
                </c:pt>
                <c:pt idx="143">
                  <c:v>9.67721821852769</c:v>
                </c:pt>
                <c:pt idx="144">
                  <c:v>9.6758282905941932</c:v>
                </c:pt>
                <c:pt idx="145">
                  <c:v>9.6744633813634966</c:v>
                </c:pt>
                <c:pt idx="146">
                  <c:v>9.6731230404989539</c:v>
                </c:pt>
                <c:pt idx="147">
                  <c:v>9.6718068257699734</c:v>
                </c:pt>
                <c:pt idx="148">
                  <c:v>9.6705143029061134</c:v>
                </c:pt>
                <c:pt idx="149">
                  <c:v>9.6692450454538026</c:v>
                </c:pt>
                <c:pt idx="150">
                  <c:v>9.6679986346356355</c:v>
                </c:pt>
                <c:pt idx="151">
                  <c:v>9.6667746592121926</c:v>
                </c:pt>
                <c:pt idx="152">
                  <c:v>9.6655727153463733</c:v>
                </c:pt>
                <c:pt idx="153">
                  <c:v>9.6643924064701388</c:v>
                </c:pt>
                <c:pt idx="154">
                  <c:v>9.6632333431536761</c:v>
                </c:pt>
                <c:pt idx="155">
                  <c:v>9.6620951429769111</c:v>
                </c:pt>
                <c:pt idx="156">
                  <c:v>9.6609774304033262</c:v>
                </c:pt>
                <c:pt idx="157">
                  <c:v>9.6598798366560654</c:v>
                </c:pt>
                <c:pt idx="158">
                  <c:v>9.6588019995962568</c:v>
                </c:pt>
                <c:pt idx="159">
                  <c:v>9.6577435636035247</c:v>
                </c:pt>
                <c:pt idx="160">
                  <c:v>9.6567041794586608</c:v>
                </c:pt>
                <c:pt idx="161">
                  <c:v>9.6556835042284046</c:v>
                </c:pt>
                <c:pt idx="162">
                  <c:v>9.6546812011522931</c:v>
                </c:pt>
                <c:pt idx="163">
                  <c:v>9.6536969395315531</c:v>
                </c:pt>
                <c:pt idx="164">
                  <c:v>9.6527303946199847</c:v>
                </c:pt>
                <c:pt idx="165">
                  <c:v>9.6517812475168245</c:v>
                </c:pt>
                <c:pt idx="166">
                  <c:v>9.6508491850615226</c:v>
                </c:pt>
                <c:pt idx="167">
                  <c:v>9.6499338997304136</c:v>
                </c:pt>
                <c:pt idx="168">
                  <c:v>9.6490350895352677</c:v>
                </c:pt>
                <c:pt idx="169">
                  <c:v>9.6481524579236329</c:v>
                </c:pt>
                <c:pt idx="170">
                  <c:v>9.647285713681006</c:v>
                </c:pt>
                <c:pt idx="171">
                  <c:v>9.6464345708347494</c:v>
                </c:pt>
                <c:pt idx="172">
                  <c:v>9.6455987485597223</c:v>
                </c:pt>
                <c:pt idx="173">
                  <c:v>9.6447779710856487</c:v>
                </c:pt>
                <c:pt idx="174">
                  <c:v>9.643971967606106</c:v>
                </c:pt>
                <c:pt idx="175">
                  <c:v>9.6431804721891972</c:v>
                </c:pt>
                <c:pt idx="176">
                  <c:v>9.6424032236897919</c:v>
                </c:pt>
                <c:pt idx="177">
                  <c:v>9.6416399656633747</c:v>
                </c:pt>
                <c:pt idx="178">
                  <c:v>9.6408904462814338</c:v>
                </c:pt>
                <c:pt idx="179">
                  <c:v>9.6401544182483683</c:v>
                </c:pt>
                <c:pt idx="180">
                  <c:v>9.6394316387198984</c:v>
                </c:pt>
                <c:pt idx="181">
                  <c:v>9.6387218692229393</c:v>
                </c:pt>
                <c:pt idx="182">
                  <c:v>9.6380248755769262</c:v>
                </c:pt>
                <c:pt idx="183">
                  <c:v>9.6373404278165413</c:v>
                </c:pt>
                <c:pt idx="184">
                  <c:v>9.6366683001158435</c:v>
                </c:pt>
                <c:pt idx="185">
                  <c:v>9.6360082707137593</c:v>
                </c:pt>
                <c:pt idx="186">
                  <c:v>9.6353601218409111</c:v>
                </c:pt>
                <c:pt idx="187">
                  <c:v>9.634723639647774</c:v>
                </c:pt>
                <c:pt idx="188">
                  <c:v>9.6340986141341141</c:v>
                </c:pt>
                <c:pt idx="189">
                  <c:v>9.633484839079701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67072"/>
        <c:axId val="100469376"/>
      </c:lineChart>
      <c:catAx>
        <c:axId val="10046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Jahr t</a:t>
                </a:r>
              </a:p>
            </c:rich>
          </c:tx>
          <c:layout>
            <c:manualLayout>
              <c:xMode val="edge"/>
              <c:yMode val="edge"/>
              <c:x val="0.53086527764276381"/>
              <c:y val="0.783606557377049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469376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100469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Zeit T (in s)</a:t>
                </a:r>
              </a:p>
            </c:rich>
          </c:tx>
          <c:layout>
            <c:manualLayout>
              <c:xMode val="edge"/>
              <c:yMode val="edge"/>
              <c:x val="3.292181069958848E-2"/>
              <c:y val="0.344262295081967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467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69140122916734"/>
          <c:y val="0.89836065573770496"/>
          <c:w val="0.64403421794497906"/>
          <c:h val="7.86885245901639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Weltrekord 100-m-Sprint der Männer: Modell 2</a:t>
            </a:r>
          </a:p>
        </c:rich>
      </c:tx>
      <c:layout>
        <c:manualLayout>
          <c:xMode val="edge"/>
          <c:yMode val="edge"/>
          <c:x val="0.1170432267395147"/>
          <c:y val="3.5821032575009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05765133475372"/>
          <c:y val="0.20597014925373133"/>
          <c:w val="0.78234164682291019"/>
          <c:h val="0.5074626865671642"/>
        </c:manualLayout>
      </c:layout>
      <c:lineChart>
        <c:grouping val="standard"/>
        <c:varyColors val="0"/>
        <c:ser>
          <c:idx val="1"/>
          <c:order val="0"/>
          <c:tx>
            <c:v>Zeit (gemessen)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'Beschränkt explizit'!$B$6:$B$195</c:f>
              <c:numCache>
                <c:formatCode>General</c:formatCode>
                <c:ptCount val="190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  <c:pt idx="112">
                  <c:v>2022</c:v>
                </c:pt>
                <c:pt idx="113">
                  <c:v>2023</c:v>
                </c:pt>
                <c:pt idx="114">
                  <c:v>2024</c:v>
                </c:pt>
                <c:pt idx="115">
                  <c:v>2025</c:v>
                </c:pt>
                <c:pt idx="116">
                  <c:v>2026</c:v>
                </c:pt>
                <c:pt idx="117">
                  <c:v>2027</c:v>
                </c:pt>
                <c:pt idx="118">
                  <c:v>2028</c:v>
                </c:pt>
                <c:pt idx="119">
                  <c:v>2029</c:v>
                </c:pt>
                <c:pt idx="120">
                  <c:v>2030</c:v>
                </c:pt>
                <c:pt idx="121">
                  <c:v>2031</c:v>
                </c:pt>
                <c:pt idx="122">
                  <c:v>2032</c:v>
                </c:pt>
                <c:pt idx="123">
                  <c:v>2033</c:v>
                </c:pt>
                <c:pt idx="124">
                  <c:v>2034</c:v>
                </c:pt>
                <c:pt idx="125">
                  <c:v>2035</c:v>
                </c:pt>
                <c:pt idx="126">
                  <c:v>2036</c:v>
                </c:pt>
                <c:pt idx="127">
                  <c:v>2037</c:v>
                </c:pt>
                <c:pt idx="128">
                  <c:v>2038</c:v>
                </c:pt>
                <c:pt idx="129">
                  <c:v>2039</c:v>
                </c:pt>
                <c:pt idx="130">
                  <c:v>2040</c:v>
                </c:pt>
                <c:pt idx="131">
                  <c:v>2041</c:v>
                </c:pt>
                <c:pt idx="132">
                  <c:v>2042</c:v>
                </c:pt>
                <c:pt idx="133">
                  <c:v>2043</c:v>
                </c:pt>
                <c:pt idx="134">
                  <c:v>2044</c:v>
                </c:pt>
                <c:pt idx="135">
                  <c:v>2045</c:v>
                </c:pt>
                <c:pt idx="136">
                  <c:v>2046</c:v>
                </c:pt>
                <c:pt idx="137">
                  <c:v>2047</c:v>
                </c:pt>
                <c:pt idx="138">
                  <c:v>2048</c:v>
                </c:pt>
                <c:pt idx="139">
                  <c:v>2049</c:v>
                </c:pt>
                <c:pt idx="140">
                  <c:v>2050</c:v>
                </c:pt>
                <c:pt idx="141">
                  <c:v>2051</c:v>
                </c:pt>
                <c:pt idx="142">
                  <c:v>2052</c:v>
                </c:pt>
                <c:pt idx="143">
                  <c:v>2053</c:v>
                </c:pt>
                <c:pt idx="144">
                  <c:v>2054</c:v>
                </c:pt>
                <c:pt idx="145">
                  <c:v>2055</c:v>
                </c:pt>
                <c:pt idx="146">
                  <c:v>2056</c:v>
                </c:pt>
                <c:pt idx="147">
                  <c:v>2057</c:v>
                </c:pt>
                <c:pt idx="148">
                  <c:v>2058</c:v>
                </c:pt>
                <c:pt idx="149">
                  <c:v>2059</c:v>
                </c:pt>
                <c:pt idx="150">
                  <c:v>2060</c:v>
                </c:pt>
                <c:pt idx="151">
                  <c:v>2061</c:v>
                </c:pt>
                <c:pt idx="152">
                  <c:v>2062</c:v>
                </c:pt>
                <c:pt idx="153">
                  <c:v>2063</c:v>
                </c:pt>
                <c:pt idx="154">
                  <c:v>2064</c:v>
                </c:pt>
                <c:pt idx="155">
                  <c:v>2065</c:v>
                </c:pt>
                <c:pt idx="156">
                  <c:v>2066</c:v>
                </c:pt>
                <c:pt idx="157">
                  <c:v>2067</c:v>
                </c:pt>
                <c:pt idx="158">
                  <c:v>2068</c:v>
                </c:pt>
                <c:pt idx="159">
                  <c:v>2069</c:v>
                </c:pt>
                <c:pt idx="160">
                  <c:v>2070</c:v>
                </c:pt>
                <c:pt idx="161">
                  <c:v>2071</c:v>
                </c:pt>
                <c:pt idx="162">
                  <c:v>2072</c:v>
                </c:pt>
                <c:pt idx="163">
                  <c:v>2073</c:v>
                </c:pt>
                <c:pt idx="164">
                  <c:v>2074</c:v>
                </c:pt>
                <c:pt idx="165">
                  <c:v>2075</c:v>
                </c:pt>
                <c:pt idx="166">
                  <c:v>2076</c:v>
                </c:pt>
                <c:pt idx="167">
                  <c:v>2077</c:v>
                </c:pt>
                <c:pt idx="168">
                  <c:v>2078</c:v>
                </c:pt>
                <c:pt idx="169">
                  <c:v>2079</c:v>
                </c:pt>
                <c:pt idx="170">
                  <c:v>2080</c:v>
                </c:pt>
                <c:pt idx="171">
                  <c:v>2081</c:v>
                </c:pt>
                <c:pt idx="172">
                  <c:v>2082</c:v>
                </c:pt>
                <c:pt idx="173">
                  <c:v>2083</c:v>
                </c:pt>
                <c:pt idx="174">
                  <c:v>2084</c:v>
                </c:pt>
                <c:pt idx="175">
                  <c:v>2085</c:v>
                </c:pt>
                <c:pt idx="176">
                  <c:v>2086</c:v>
                </c:pt>
                <c:pt idx="177">
                  <c:v>2087</c:v>
                </c:pt>
                <c:pt idx="178">
                  <c:v>2088</c:v>
                </c:pt>
                <c:pt idx="179">
                  <c:v>2089</c:v>
                </c:pt>
                <c:pt idx="180">
                  <c:v>2090</c:v>
                </c:pt>
                <c:pt idx="181">
                  <c:v>2091</c:v>
                </c:pt>
                <c:pt idx="182">
                  <c:v>2092</c:v>
                </c:pt>
                <c:pt idx="183">
                  <c:v>2093</c:v>
                </c:pt>
                <c:pt idx="184">
                  <c:v>2094</c:v>
                </c:pt>
                <c:pt idx="185">
                  <c:v>2095</c:v>
                </c:pt>
                <c:pt idx="186">
                  <c:v>2096</c:v>
                </c:pt>
                <c:pt idx="187">
                  <c:v>2097</c:v>
                </c:pt>
                <c:pt idx="188">
                  <c:v>2098</c:v>
                </c:pt>
                <c:pt idx="189">
                  <c:v>2099</c:v>
                </c:pt>
              </c:numCache>
            </c:numRef>
          </c:cat>
          <c:val>
            <c:numRef>
              <c:f>'Beschränkt explizit'!$C$6:$C$195</c:f>
              <c:numCache>
                <c:formatCode>General</c:formatCode>
                <c:ptCount val="190"/>
                <c:pt idx="2">
                  <c:v>10.6</c:v>
                </c:pt>
                <c:pt idx="11">
                  <c:v>10.4</c:v>
                </c:pt>
                <c:pt idx="20">
                  <c:v>10.3</c:v>
                </c:pt>
                <c:pt idx="26">
                  <c:v>10.199999999999999</c:v>
                </c:pt>
                <c:pt idx="46">
                  <c:v>10.1</c:v>
                </c:pt>
                <c:pt idx="50" formatCode="0.0">
                  <c:v>10</c:v>
                </c:pt>
                <c:pt idx="58">
                  <c:v>9.9499999999999993</c:v>
                </c:pt>
                <c:pt idx="73">
                  <c:v>9.93</c:v>
                </c:pt>
                <c:pt idx="78">
                  <c:v>9.92</c:v>
                </c:pt>
                <c:pt idx="81">
                  <c:v>9.86</c:v>
                </c:pt>
                <c:pt idx="84">
                  <c:v>9.85</c:v>
                </c:pt>
                <c:pt idx="86">
                  <c:v>9.84</c:v>
                </c:pt>
                <c:pt idx="89">
                  <c:v>9.7899999999999991</c:v>
                </c:pt>
                <c:pt idx="95">
                  <c:v>9.77</c:v>
                </c:pt>
                <c:pt idx="97">
                  <c:v>9.74</c:v>
                </c:pt>
              </c:numCache>
            </c:numRef>
          </c:val>
          <c:smooth val="0"/>
        </c:ser>
        <c:ser>
          <c:idx val="2"/>
          <c:order val="1"/>
          <c:tx>
            <c:v>Zeit (gerechnet) Modell 2</c:v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numRef>
              <c:f>'Beschränkt explizit'!$B$6:$B$195</c:f>
              <c:numCache>
                <c:formatCode>General</c:formatCode>
                <c:ptCount val="190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  <c:pt idx="112">
                  <c:v>2022</c:v>
                </c:pt>
                <c:pt idx="113">
                  <c:v>2023</c:v>
                </c:pt>
                <c:pt idx="114">
                  <c:v>2024</c:v>
                </c:pt>
                <c:pt idx="115">
                  <c:v>2025</c:v>
                </c:pt>
                <c:pt idx="116">
                  <c:v>2026</c:v>
                </c:pt>
                <c:pt idx="117">
                  <c:v>2027</c:v>
                </c:pt>
                <c:pt idx="118">
                  <c:v>2028</c:v>
                </c:pt>
                <c:pt idx="119">
                  <c:v>2029</c:v>
                </c:pt>
                <c:pt idx="120">
                  <c:v>2030</c:v>
                </c:pt>
                <c:pt idx="121">
                  <c:v>2031</c:v>
                </c:pt>
                <c:pt idx="122">
                  <c:v>2032</c:v>
                </c:pt>
                <c:pt idx="123">
                  <c:v>2033</c:v>
                </c:pt>
                <c:pt idx="124">
                  <c:v>2034</c:v>
                </c:pt>
                <c:pt idx="125">
                  <c:v>2035</c:v>
                </c:pt>
                <c:pt idx="126">
                  <c:v>2036</c:v>
                </c:pt>
                <c:pt idx="127">
                  <c:v>2037</c:v>
                </c:pt>
                <c:pt idx="128">
                  <c:v>2038</c:v>
                </c:pt>
                <c:pt idx="129">
                  <c:v>2039</c:v>
                </c:pt>
                <c:pt idx="130">
                  <c:v>2040</c:v>
                </c:pt>
                <c:pt idx="131">
                  <c:v>2041</c:v>
                </c:pt>
                <c:pt idx="132">
                  <c:v>2042</c:v>
                </c:pt>
                <c:pt idx="133">
                  <c:v>2043</c:v>
                </c:pt>
                <c:pt idx="134">
                  <c:v>2044</c:v>
                </c:pt>
                <c:pt idx="135">
                  <c:v>2045</c:v>
                </c:pt>
                <c:pt idx="136">
                  <c:v>2046</c:v>
                </c:pt>
                <c:pt idx="137">
                  <c:v>2047</c:v>
                </c:pt>
                <c:pt idx="138">
                  <c:v>2048</c:v>
                </c:pt>
                <c:pt idx="139">
                  <c:v>2049</c:v>
                </c:pt>
                <c:pt idx="140">
                  <c:v>2050</c:v>
                </c:pt>
                <c:pt idx="141">
                  <c:v>2051</c:v>
                </c:pt>
                <c:pt idx="142">
                  <c:v>2052</c:v>
                </c:pt>
                <c:pt idx="143">
                  <c:v>2053</c:v>
                </c:pt>
                <c:pt idx="144">
                  <c:v>2054</c:v>
                </c:pt>
                <c:pt idx="145">
                  <c:v>2055</c:v>
                </c:pt>
                <c:pt idx="146">
                  <c:v>2056</c:v>
                </c:pt>
                <c:pt idx="147">
                  <c:v>2057</c:v>
                </c:pt>
                <c:pt idx="148">
                  <c:v>2058</c:v>
                </c:pt>
                <c:pt idx="149">
                  <c:v>2059</c:v>
                </c:pt>
                <c:pt idx="150">
                  <c:v>2060</c:v>
                </c:pt>
                <c:pt idx="151">
                  <c:v>2061</c:v>
                </c:pt>
                <c:pt idx="152">
                  <c:v>2062</c:v>
                </c:pt>
                <c:pt idx="153">
                  <c:v>2063</c:v>
                </c:pt>
                <c:pt idx="154">
                  <c:v>2064</c:v>
                </c:pt>
                <c:pt idx="155">
                  <c:v>2065</c:v>
                </c:pt>
                <c:pt idx="156">
                  <c:v>2066</c:v>
                </c:pt>
                <c:pt idx="157">
                  <c:v>2067</c:v>
                </c:pt>
                <c:pt idx="158">
                  <c:v>2068</c:v>
                </c:pt>
                <c:pt idx="159">
                  <c:v>2069</c:v>
                </c:pt>
                <c:pt idx="160">
                  <c:v>2070</c:v>
                </c:pt>
                <c:pt idx="161">
                  <c:v>2071</c:v>
                </c:pt>
                <c:pt idx="162">
                  <c:v>2072</c:v>
                </c:pt>
                <c:pt idx="163">
                  <c:v>2073</c:v>
                </c:pt>
                <c:pt idx="164">
                  <c:v>2074</c:v>
                </c:pt>
                <c:pt idx="165">
                  <c:v>2075</c:v>
                </c:pt>
                <c:pt idx="166">
                  <c:v>2076</c:v>
                </c:pt>
                <c:pt idx="167">
                  <c:v>2077</c:v>
                </c:pt>
                <c:pt idx="168">
                  <c:v>2078</c:v>
                </c:pt>
                <c:pt idx="169">
                  <c:v>2079</c:v>
                </c:pt>
                <c:pt idx="170">
                  <c:v>2080</c:v>
                </c:pt>
                <c:pt idx="171">
                  <c:v>2081</c:v>
                </c:pt>
                <c:pt idx="172">
                  <c:v>2082</c:v>
                </c:pt>
                <c:pt idx="173">
                  <c:v>2083</c:v>
                </c:pt>
                <c:pt idx="174">
                  <c:v>2084</c:v>
                </c:pt>
                <c:pt idx="175">
                  <c:v>2085</c:v>
                </c:pt>
                <c:pt idx="176">
                  <c:v>2086</c:v>
                </c:pt>
                <c:pt idx="177">
                  <c:v>2087</c:v>
                </c:pt>
                <c:pt idx="178">
                  <c:v>2088</c:v>
                </c:pt>
                <c:pt idx="179">
                  <c:v>2089</c:v>
                </c:pt>
                <c:pt idx="180">
                  <c:v>2090</c:v>
                </c:pt>
                <c:pt idx="181">
                  <c:v>2091</c:v>
                </c:pt>
                <c:pt idx="182">
                  <c:v>2092</c:v>
                </c:pt>
                <c:pt idx="183">
                  <c:v>2093</c:v>
                </c:pt>
                <c:pt idx="184">
                  <c:v>2094</c:v>
                </c:pt>
                <c:pt idx="185">
                  <c:v>2095</c:v>
                </c:pt>
                <c:pt idx="186">
                  <c:v>2096</c:v>
                </c:pt>
                <c:pt idx="187">
                  <c:v>2097</c:v>
                </c:pt>
                <c:pt idx="188">
                  <c:v>2098</c:v>
                </c:pt>
                <c:pt idx="189">
                  <c:v>2099</c:v>
                </c:pt>
              </c:numCache>
            </c:numRef>
          </c:cat>
          <c:val>
            <c:numRef>
              <c:f>'Beschränkt explizit'!$E$6:$E$195</c:f>
              <c:numCache>
                <c:formatCode>0.000</c:formatCode>
                <c:ptCount val="190"/>
                <c:pt idx="2">
                  <c:v>10.6</c:v>
                </c:pt>
                <c:pt idx="3">
                  <c:v>10.584999999999999</c:v>
                </c:pt>
                <c:pt idx="4">
                  <c:v>10.57015</c:v>
                </c:pt>
                <c:pt idx="5">
                  <c:v>10.555448499999999</c:v>
                </c:pt>
                <c:pt idx="6">
                  <c:v>10.540894014999999</c:v>
                </c:pt>
                <c:pt idx="7">
                  <c:v>10.526485074849999</c:v>
                </c:pt>
                <c:pt idx="8">
                  <c:v>10.512220224101499</c:v>
                </c:pt>
                <c:pt idx="9">
                  <c:v>10.498098021860484</c:v>
                </c:pt>
                <c:pt idx="10">
                  <c:v>10.484117041641881</c:v>
                </c:pt>
                <c:pt idx="11">
                  <c:v>10.470275871225461</c:v>
                </c:pt>
                <c:pt idx="12">
                  <c:v>10.456573112513206</c:v>
                </c:pt>
                <c:pt idx="13">
                  <c:v>10.443007381388075</c:v>
                </c:pt>
                <c:pt idx="14">
                  <c:v>10.429577307574194</c:v>
                </c:pt>
                <c:pt idx="15">
                  <c:v>10.416281534498451</c:v>
                </c:pt>
                <c:pt idx="16">
                  <c:v>10.403118719153467</c:v>
                </c:pt>
                <c:pt idx="17">
                  <c:v>10.390087531961932</c:v>
                </c:pt>
                <c:pt idx="18">
                  <c:v>10.377186656642312</c:v>
                </c:pt>
                <c:pt idx="19">
                  <c:v>10.364414790075889</c:v>
                </c:pt>
                <c:pt idx="20">
                  <c:v>10.351770642175131</c:v>
                </c:pt>
                <c:pt idx="21">
                  <c:v>10.339252935753379</c:v>
                </c:pt>
                <c:pt idx="22">
                  <c:v>10.326860406395845</c:v>
                </c:pt>
                <c:pt idx="23">
                  <c:v>10.314591802331886</c:v>
                </c:pt>
                <c:pt idx="24">
                  <c:v>10.302445884308568</c:v>
                </c:pt>
                <c:pt idx="25">
                  <c:v>10.290421425465482</c:v>
                </c:pt>
                <c:pt idx="26">
                  <c:v>10.278517211210827</c:v>
                </c:pt>
                <c:pt idx="27">
                  <c:v>10.26673203909872</c:v>
                </c:pt>
                <c:pt idx="28">
                  <c:v>10.255064718707732</c:v>
                </c:pt>
                <c:pt idx="29">
                  <c:v>10.243514071520655</c:v>
                </c:pt>
                <c:pt idx="30">
                  <c:v>10.232078930805448</c:v>
                </c:pt>
                <c:pt idx="31">
                  <c:v>10.220758141497393</c:v>
                </c:pt>
                <c:pt idx="32">
                  <c:v>10.20955056008242</c:v>
                </c:pt>
                <c:pt idx="33">
                  <c:v>10.198455054481595</c:v>
                </c:pt>
                <c:pt idx="34">
                  <c:v>10.18747050393678</c:v>
                </c:pt>
                <c:pt idx="35">
                  <c:v>10.176595798897411</c:v>
                </c:pt>
                <c:pt idx="36">
                  <c:v>10.165829840908437</c:v>
                </c:pt>
                <c:pt idx="37">
                  <c:v>10.155171542499353</c:v>
                </c:pt>
                <c:pt idx="38">
                  <c:v>10.14461982707436</c:v>
                </c:pt>
                <c:pt idx="39">
                  <c:v>10.134173628803616</c:v>
                </c:pt>
                <c:pt idx="40">
                  <c:v>10.123831892515581</c:v>
                </c:pt>
                <c:pt idx="41">
                  <c:v>10.113593573590425</c:v>
                </c:pt>
                <c:pt idx="42">
                  <c:v>10.10345763785452</c:v>
                </c:pt>
                <c:pt idx="43">
                  <c:v>10.093423061475974</c:v>
                </c:pt>
                <c:pt idx="44">
                  <c:v>10.083488830861215</c:v>
                </c:pt>
                <c:pt idx="45">
                  <c:v>10.073653942552603</c:v>
                </c:pt>
                <c:pt idx="46">
                  <c:v>10.063917403127077</c:v>
                </c:pt>
                <c:pt idx="47">
                  <c:v>10.054278229095805</c:v>
                </c:pt>
                <c:pt idx="48">
                  <c:v>10.044735446804848</c:v>
                </c:pt>
                <c:pt idx="49">
                  <c:v>10.035288092336799</c:v>
                </c:pt>
                <c:pt idx="50">
                  <c:v>10.025935211413431</c:v>
                </c:pt>
                <c:pt idx="51">
                  <c:v>10.016675859299298</c:v>
                </c:pt>
                <c:pt idx="52">
                  <c:v>10.007509100706304</c:v>
                </c:pt>
                <c:pt idx="53">
                  <c:v>9.9984340096992401</c:v>
                </c:pt>
                <c:pt idx="54">
                  <c:v>9.9894496696022479</c:v>
                </c:pt>
                <c:pt idx="55">
                  <c:v>9.9805551729062252</c:v>
                </c:pt>
                <c:pt idx="56">
                  <c:v>9.9717496211771639</c:v>
                </c:pt>
                <c:pt idx="57">
                  <c:v>9.9630321249653928</c:v>
                </c:pt>
                <c:pt idx="58">
                  <c:v>9.9544018037157382</c:v>
                </c:pt>
                <c:pt idx="59">
                  <c:v>9.9458577856785801</c:v>
                </c:pt>
                <c:pt idx="60">
                  <c:v>9.9373992078217945</c:v>
                </c:pt>
                <c:pt idx="61">
                  <c:v>9.929025215743577</c:v>
                </c:pt>
                <c:pt idx="62">
                  <c:v>9.9207349635861419</c:v>
                </c:pt>
                <c:pt idx="63">
                  <c:v>9.9125276139502798</c:v>
                </c:pt>
                <c:pt idx="64">
                  <c:v>9.9044023378107777</c:v>
                </c:pt>
                <c:pt idx="65">
                  <c:v>9.8963583144326694</c:v>
                </c:pt>
                <c:pt idx="66">
                  <c:v>9.8883947312883418</c:v>
                </c:pt>
                <c:pt idx="67">
                  <c:v>9.8805107839754598</c:v>
                </c:pt>
                <c:pt idx="68">
                  <c:v>9.8727056761357037</c:v>
                </c:pt>
                <c:pt idx="69">
                  <c:v>9.8649786193743481</c:v>
                </c:pt>
                <c:pt idx="70">
                  <c:v>9.8573288331806044</c:v>
                </c:pt>
                <c:pt idx="71">
                  <c:v>9.8497555448487972</c:v>
                </c:pt>
                <c:pt idx="72">
                  <c:v>9.8422579894003093</c:v>
                </c:pt>
                <c:pt idx="73">
                  <c:v>9.8348354095063062</c:v>
                </c:pt>
                <c:pt idx="74">
                  <c:v>9.8274870554112432</c:v>
                </c:pt>
                <c:pt idx="75">
                  <c:v>9.8202121848571302</c:v>
                </c:pt>
                <c:pt idx="76">
                  <c:v>9.8130100630085604</c:v>
                </c:pt>
                <c:pt idx="77">
                  <c:v>9.8058799623784747</c:v>
                </c:pt>
                <c:pt idx="78">
                  <c:v>9.79882116275469</c:v>
                </c:pt>
                <c:pt idx="79">
                  <c:v>9.7918329511271427</c:v>
                </c:pt>
                <c:pt idx="80">
                  <c:v>9.7849146216158704</c:v>
                </c:pt>
                <c:pt idx="81">
                  <c:v>9.7780654753997123</c:v>
                </c:pt>
                <c:pt idx="82">
                  <c:v>9.7712848206457146</c:v>
                </c:pt>
                <c:pt idx="83">
                  <c:v>9.7645719724392581</c:v>
                </c:pt>
                <c:pt idx="84">
                  <c:v>9.7579262527148654</c:v>
                </c:pt>
                <c:pt idx="85">
                  <c:v>9.7513469901877166</c:v>
                </c:pt>
                <c:pt idx="86">
                  <c:v>9.7448335202858392</c:v>
                </c:pt>
                <c:pt idx="87">
                  <c:v>9.738385185082981</c:v>
                </c:pt>
                <c:pt idx="88">
                  <c:v>9.7320013332321516</c:v>
                </c:pt>
                <c:pt idx="89">
                  <c:v>9.7256813198998291</c:v>
                </c:pt>
                <c:pt idx="90">
                  <c:v>9.7194245067008307</c:v>
                </c:pt>
                <c:pt idx="91">
                  <c:v>9.7132302616338233</c:v>
                </c:pt>
                <c:pt idx="92">
                  <c:v>9.7070979590174851</c:v>
                </c:pt>
                <c:pt idx="93">
                  <c:v>9.7010269794273096</c:v>
                </c:pt>
                <c:pt idx="94">
                  <c:v>9.6950167096330375</c:v>
                </c:pt>
                <c:pt idx="95">
                  <c:v>9.6890665425367057</c:v>
                </c:pt>
                <c:pt idx="96">
                  <c:v>9.6831758771113385</c:v>
                </c:pt>
                <c:pt idx="97">
                  <c:v>9.6773441183402262</c:v>
                </c:pt>
                <c:pt idx="98">
                  <c:v>9.6715706771568239</c:v>
                </c:pt>
                <c:pt idx="99">
                  <c:v>9.6658549703852561</c:v>
                </c:pt>
                <c:pt idx="100">
                  <c:v>9.6601964206814035</c:v>
                </c:pt>
                <c:pt idx="101">
                  <c:v>9.6545944564745891</c:v>
                </c:pt>
                <c:pt idx="102">
                  <c:v>9.649048511909843</c:v>
                </c:pt>
                <c:pt idx="103">
                  <c:v>9.6435580267907444</c:v>
                </c:pt>
                <c:pt idx="104">
                  <c:v>9.6381224465228374</c:v>
                </c:pt>
                <c:pt idx="105">
                  <c:v>9.632741222057609</c:v>
                </c:pt>
                <c:pt idx="106">
                  <c:v>9.6274138098370319</c:v>
                </c:pt>
                <c:pt idx="107">
                  <c:v>9.6221396717386618</c:v>
                </c:pt>
                <c:pt idx="108">
                  <c:v>9.6169182750212752</c:v>
                </c:pt>
                <c:pt idx="109">
                  <c:v>9.6117490922710633</c:v>
                </c:pt>
                <c:pt idx="110">
                  <c:v>9.6066316013483526</c:v>
                </c:pt>
                <c:pt idx="111">
                  <c:v>9.6015652853348694</c:v>
                </c:pt>
                <c:pt idx="112">
                  <c:v>9.5965496324815192</c:v>
                </c:pt>
                <c:pt idx="113">
                  <c:v>9.5915841361567047</c:v>
                </c:pt>
                <c:pt idx="114">
                  <c:v>9.5866682947951372</c:v>
                </c:pt>
                <c:pt idx="115">
                  <c:v>9.5818016118471867</c:v>
                </c:pt>
                <c:pt idx="116">
                  <c:v>9.5769835957287146</c:v>
                </c:pt>
                <c:pt idx="117">
                  <c:v>9.5722137597714276</c:v>
                </c:pt>
                <c:pt idx="118">
                  <c:v>9.5674916221737138</c:v>
                </c:pt>
                <c:pt idx="119">
                  <c:v>9.5628167059519757</c:v>
                </c:pt>
                <c:pt idx="120">
                  <c:v>9.5581885388924555</c:v>
                </c:pt>
                <c:pt idx="121">
                  <c:v>9.5536066535035324</c:v>
                </c:pt>
                <c:pt idx="122">
                  <c:v>9.5490705869684955</c:v>
                </c:pt>
                <c:pt idx="123">
                  <c:v>9.5445798810988105</c:v>
                </c:pt>
                <c:pt idx="124">
                  <c:v>9.5401340822878229</c:v>
                </c:pt>
                <c:pt idx="125">
                  <c:v>9.5357327414649458</c:v>
                </c:pt>
                <c:pt idx="126">
                  <c:v>9.5313754140502951</c:v>
                </c:pt>
                <c:pt idx="127">
                  <c:v>9.5270616599097924</c:v>
                </c:pt>
                <c:pt idx="128">
                  <c:v>9.5227910433106953</c:v>
                </c:pt>
                <c:pt idx="129">
                  <c:v>9.5185631328775884</c:v>
                </c:pt>
                <c:pt idx="130">
                  <c:v>9.514377501548811</c:v>
                </c:pt>
                <c:pt idx="131">
                  <c:v>9.5102337265333237</c:v>
                </c:pt>
                <c:pt idx="132">
                  <c:v>9.5061313892679902</c:v>
                </c:pt>
                <c:pt idx="133">
                  <c:v>9.5020700753753111</c:v>
                </c:pt>
                <c:pt idx="134">
                  <c:v>9.4980493746215569</c:v>
                </c:pt>
                <c:pt idx="135">
                  <c:v>9.4940688808753411</c:v>
                </c:pt>
                <c:pt idx="136">
                  <c:v>9.4901281920665888</c:v>
                </c:pt>
                <c:pt idx="137">
                  <c:v>9.4862269101459216</c:v>
                </c:pt>
                <c:pt idx="138">
                  <c:v>9.4823646410444624</c:v>
                </c:pt>
                <c:pt idx="139">
                  <c:v>9.4785409946340184</c:v>
                </c:pt>
                <c:pt idx="140">
                  <c:v>9.4747555846876779</c:v>
                </c:pt>
                <c:pt idx="141">
                  <c:v>9.4710080288408012</c:v>
                </c:pt>
                <c:pt idx="142">
                  <c:v>9.4672979485523943</c:v>
                </c:pt>
                <c:pt idx="143">
                  <c:v>9.4636249690668688</c:v>
                </c:pt>
                <c:pt idx="144">
                  <c:v>9.4599887193762005</c:v>
                </c:pt>
                <c:pt idx="145">
                  <c:v>9.456388832182439</c:v>
                </c:pt>
                <c:pt idx="146">
                  <c:v>9.4528249438606142</c:v>
                </c:pt>
                <c:pt idx="147">
                  <c:v>9.4492966944220083</c:v>
                </c:pt>
                <c:pt idx="148">
                  <c:v>9.445803727477788</c:v>
                </c:pt>
                <c:pt idx="149">
                  <c:v>9.4423456902030107</c:v>
                </c:pt>
                <c:pt idx="150">
                  <c:v>9.4389222333009801</c:v>
                </c:pt>
                <c:pt idx="151">
                  <c:v>9.4355330109679709</c:v>
                </c:pt>
                <c:pt idx="152">
                  <c:v>9.43217768085829</c:v>
                </c:pt>
                <c:pt idx="153">
                  <c:v>9.4288559040497084</c:v>
                </c:pt>
                <c:pt idx="154">
                  <c:v>9.4255673450092115</c:v>
                </c:pt>
                <c:pt idx="155">
                  <c:v>9.4223116715591182</c:v>
                </c:pt>
                <c:pt idx="156">
                  <c:v>9.4190885548435279</c:v>
                </c:pt>
                <c:pt idx="157">
                  <c:v>9.4158976692950915</c:v>
                </c:pt>
                <c:pt idx="158">
                  <c:v>9.4127386926021419</c:v>
                </c:pt>
                <c:pt idx="159">
                  <c:v>9.409611305676119</c:v>
                </c:pt>
                <c:pt idx="160">
                  <c:v>9.4065151926193593</c:v>
                </c:pt>
                <c:pt idx="161">
                  <c:v>9.4034500406931656</c:v>
                </c:pt>
                <c:pt idx="162">
                  <c:v>9.4004155402862324</c:v>
                </c:pt>
                <c:pt idx="163">
                  <c:v>9.3974113848833714</c:v>
                </c:pt>
                <c:pt idx="164">
                  <c:v>9.394437271034537</c:v>
                </c:pt>
                <c:pt idx="165">
                  <c:v>9.3914928983241914</c:v>
                </c:pt>
                <c:pt idx="166">
                  <c:v>9.3885779693409503</c:v>
                </c:pt>
                <c:pt idx="167">
                  <c:v>9.3856921896475409</c:v>
                </c:pt>
                <c:pt idx="168">
                  <c:v>9.3828352677510658</c:v>
                </c:pt>
                <c:pt idx="169">
                  <c:v>9.3800069150735546</c:v>
                </c:pt>
                <c:pt idx="170">
                  <c:v>9.3772068459228191</c:v>
                </c:pt>
                <c:pt idx="171">
                  <c:v>9.3744347774635912</c:v>
                </c:pt>
                <c:pt idx="172">
                  <c:v>9.3716904296889538</c:v>
                </c:pt>
                <c:pt idx="173">
                  <c:v>9.3689735253920645</c:v>
                </c:pt>
                <c:pt idx="174">
                  <c:v>9.3662837901381444</c:v>
                </c:pt>
                <c:pt idx="175">
                  <c:v>9.3636209522367633</c:v>
                </c:pt>
                <c:pt idx="176">
                  <c:v>9.3609847427143951</c:v>
                </c:pt>
                <c:pt idx="177">
                  <c:v>9.3583748952872519</c:v>
                </c:pt>
                <c:pt idx="178">
                  <c:v>9.3557911463343792</c:v>
                </c:pt>
                <c:pt idx="179">
                  <c:v>9.3532332348710359</c:v>
                </c:pt>
                <c:pt idx="180">
                  <c:v>9.3507009025223251</c:v>
                </c:pt>
                <c:pt idx="181">
                  <c:v>9.3481938934971023</c:v>
                </c:pt>
                <c:pt idx="182">
                  <c:v>9.3457119545621303</c:v>
                </c:pt>
                <c:pt idx="183">
                  <c:v>9.3432548350165092</c:v>
                </c:pt>
                <c:pt idx="184">
                  <c:v>9.3408222866663433</c:v>
                </c:pt>
                <c:pt idx="185">
                  <c:v>9.3384140637996804</c:v>
                </c:pt>
                <c:pt idx="186">
                  <c:v>9.3360299231616839</c:v>
                </c:pt>
                <c:pt idx="187">
                  <c:v>9.3336696239300672</c:v>
                </c:pt>
                <c:pt idx="188">
                  <c:v>9.3313329276907666</c:v>
                </c:pt>
                <c:pt idx="189">
                  <c:v>9.3290195984138578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15840"/>
        <c:axId val="100518144"/>
      </c:lineChart>
      <c:catAx>
        <c:axId val="10051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Jahr t</a:t>
                </a:r>
              </a:p>
            </c:rich>
          </c:tx>
          <c:layout>
            <c:manualLayout>
              <c:xMode val="edge"/>
              <c:yMode val="edge"/>
              <c:x val="0.50924077347474428"/>
              <c:y val="0.8029849330058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518144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10051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Zeit T (in s)</a:t>
                </a:r>
              </a:p>
            </c:rich>
          </c:tx>
          <c:layout>
            <c:manualLayout>
              <c:xMode val="edge"/>
              <c:yMode val="edge"/>
              <c:x val="3.2854250361561949E-2"/>
              <c:y val="0.349253690227497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515840"/>
        <c:crosses val="autoZero"/>
        <c:crossBetween val="midCat"/>
        <c:majorUnit val="0.2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739236166907707"/>
          <c:y val="0.90746279164084076"/>
          <c:w val="0.67351202528255394"/>
          <c:h val="7.16417590658310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Weltrekord 100-m-Sprint der Männer</a:t>
            </a:r>
          </a:p>
        </c:rich>
      </c:tx>
      <c:layout>
        <c:manualLayout>
          <c:xMode val="edge"/>
          <c:yMode val="edge"/>
          <c:x val="0.19827586206896552"/>
          <c:y val="3.59477124183006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25862068965517"/>
          <c:y val="0.22222293142020086"/>
          <c:w val="0.7693965517241379"/>
          <c:h val="0.47058973712513125"/>
        </c:manualLayout>
      </c:layout>
      <c:lineChart>
        <c:grouping val="standard"/>
        <c:varyColors val="0"/>
        <c:ser>
          <c:idx val="0"/>
          <c:order val="0"/>
          <c:tx>
            <c:v>Zeit (gemessen)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'Beschränkt explizit'!$B$6:$B$195</c:f>
              <c:numCache>
                <c:formatCode>General</c:formatCode>
                <c:ptCount val="190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  <c:pt idx="112">
                  <c:v>2022</c:v>
                </c:pt>
                <c:pt idx="113">
                  <c:v>2023</c:v>
                </c:pt>
                <c:pt idx="114">
                  <c:v>2024</c:v>
                </c:pt>
                <c:pt idx="115">
                  <c:v>2025</c:v>
                </c:pt>
                <c:pt idx="116">
                  <c:v>2026</c:v>
                </c:pt>
                <c:pt idx="117">
                  <c:v>2027</c:v>
                </c:pt>
                <c:pt idx="118">
                  <c:v>2028</c:v>
                </c:pt>
                <c:pt idx="119">
                  <c:v>2029</c:v>
                </c:pt>
                <c:pt idx="120">
                  <c:v>2030</c:v>
                </c:pt>
                <c:pt idx="121">
                  <c:v>2031</c:v>
                </c:pt>
                <c:pt idx="122">
                  <c:v>2032</c:v>
                </c:pt>
                <c:pt idx="123">
                  <c:v>2033</c:v>
                </c:pt>
                <c:pt idx="124">
                  <c:v>2034</c:v>
                </c:pt>
                <c:pt idx="125">
                  <c:v>2035</c:v>
                </c:pt>
                <c:pt idx="126">
                  <c:v>2036</c:v>
                </c:pt>
                <c:pt idx="127">
                  <c:v>2037</c:v>
                </c:pt>
                <c:pt idx="128">
                  <c:v>2038</c:v>
                </c:pt>
                <c:pt idx="129">
                  <c:v>2039</c:v>
                </c:pt>
                <c:pt idx="130">
                  <c:v>2040</c:v>
                </c:pt>
                <c:pt idx="131">
                  <c:v>2041</c:v>
                </c:pt>
                <c:pt idx="132">
                  <c:v>2042</c:v>
                </c:pt>
                <c:pt idx="133">
                  <c:v>2043</c:v>
                </c:pt>
                <c:pt idx="134">
                  <c:v>2044</c:v>
                </c:pt>
                <c:pt idx="135">
                  <c:v>2045</c:v>
                </c:pt>
                <c:pt idx="136">
                  <c:v>2046</c:v>
                </c:pt>
                <c:pt idx="137">
                  <c:v>2047</c:v>
                </c:pt>
                <c:pt idx="138">
                  <c:v>2048</c:v>
                </c:pt>
                <c:pt idx="139">
                  <c:v>2049</c:v>
                </c:pt>
                <c:pt idx="140">
                  <c:v>2050</c:v>
                </c:pt>
                <c:pt idx="141">
                  <c:v>2051</c:v>
                </c:pt>
                <c:pt idx="142">
                  <c:v>2052</c:v>
                </c:pt>
                <c:pt idx="143">
                  <c:v>2053</c:v>
                </c:pt>
                <c:pt idx="144">
                  <c:v>2054</c:v>
                </c:pt>
                <c:pt idx="145">
                  <c:v>2055</c:v>
                </c:pt>
                <c:pt idx="146">
                  <c:v>2056</c:v>
                </c:pt>
                <c:pt idx="147">
                  <c:v>2057</c:v>
                </c:pt>
                <c:pt idx="148">
                  <c:v>2058</c:v>
                </c:pt>
                <c:pt idx="149">
                  <c:v>2059</c:v>
                </c:pt>
                <c:pt idx="150">
                  <c:v>2060</c:v>
                </c:pt>
                <c:pt idx="151">
                  <c:v>2061</c:v>
                </c:pt>
                <c:pt idx="152">
                  <c:v>2062</c:v>
                </c:pt>
                <c:pt idx="153">
                  <c:v>2063</c:v>
                </c:pt>
                <c:pt idx="154">
                  <c:v>2064</c:v>
                </c:pt>
                <c:pt idx="155">
                  <c:v>2065</c:v>
                </c:pt>
                <c:pt idx="156">
                  <c:v>2066</c:v>
                </c:pt>
                <c:pt idx="157">
                  <c:v>2067</c:v>
                </c:pt>
                <c:pt idx="158">
                  <c:v>2068</c:v>
                </c:pt>
                <c:pt idx="159">
                  <c:v>2069</c:v>
                </c:pt>
                <c:pt idx="160">
                  <c:v>2070</c:v>
                </c:pt>
                <c:pt idx="161">
                  <c:v>2071</c:v>
                </c:pt>
                <c:pt idx="162">
                  <c:v>2072</c:v>
                </c:pt>
                <c:pt idx="163">
                  <c:v>2073</c:v>
                </c:pt>
                <c:pt idx="164">
                  <c:v>2074</c:v>
                </c:pt>
                <c:pt idx="165">
                  <c:v>2075</c:v>
                </c:pt>
                <c:pt idx="166">
                  <c:v>2076</c:v>
                </c:pt>
                <c:pt idx="167">
                  <c:v>2077</c:v>
                </c:pt>
                <c:pt idx="168">
                  <c:v>2078</c:v>
                </c:pt>
                <c:pt idx="169">
                  <c:v>2079</c:v>
                </c:pt>
                <c:pt idx="170">
                  <c:v>2080</c:v>
                </c:pt>
                <c:pt idx="171">
                  <c:v>2081</c:v>
                </c:pt>
                <c:pt idx="172">
                  <c:v>2082</c:v>
                </c:pt>
                <c:pt idx="173">
                  <c:v>2083</c:v>
                </c:pt>
                <c:pt idx="174">
                  <c:v>2084</c:v>
                </c:pt>
                <c:pt idx="175">
                  <c:v>2085</c:v>
                </c:pt>
                <c:pt idx="176">
                  <c:v>2086</c:v>
                </c:pt>
                <c:pt idx="177">
                  <c:v>2087</c:v>
                </c:pt>
                <c:pt idx="178">
                  <c:v>2088</c:v>
                </c:pt>
                <c:pt idx="179">
                  <c:v>2089</c:v>
                </c:pt>
                <c:pt idx="180">
                  <c:v>2090</c:v>
                </c:pt>
                <c:pt idx="181">
                  <c:v>2091</c:v>
                </c:pt>
                <c:pt idx="182">
                  <c:v>2092</c:v>
                </c:pt>
                <c:pt idx="183">
                  <c:v>2093</c:v>
                </c:pt>
                <c:pt idx="184">
                  <c:v>2094</c:v>
                </c:pt>
                <c:pt idx="185">
                  <c:v>2095</c:v>
                </c:pt>
                <c:pt idx="186">
                  <c:v>2096</c:v>
                </c:pt>
                <c:pt idx="187">
                  <c:v>2097</c:v>
                </c:pt>
                <c:pt idx="188">
                  <c:v>2098</c:v>
                </c:pt>
                <c:pt idx="189">
                  <c:v>2099</c:v>
                </c:pt>
              </c:numCache>
            </c:numRef>
          </c:cat>
          <c:val>
            <c:numRef>
              <c:f>'Beschränkt rekursiv'!$C$6:$C$195</c:f>
              <c:numCache>
                <c:formatCode>General</c:formatCode>
                <c:ptCount val="190"/>
                <c:pt idx="2">
                  <c:v>10.6</c:v>
                </c:pt>
                <c:pt idx="11">
                  <c:v>10.4</c:v>
                </c:pt>
                <c:pt idx="20">
                  <c:v>10.3</c:v>
                </c:pt>
                <c:pt idx="26">
                  <c:v>10.199999999999999</c:v>
                </c:pt>
                <c:pt idx="46">
                  <c:v>10.1</c:v>
                </c:pt>
                <c:pt idx="50" formatCode="0.0">
                  <c:v>10</c:v>
                </c:pt>
                <c:pt idx="58">
                  <c:v>9.9499999999999993</c:v>
                </c:pt>
                <c:pt idx="73">
                  <c:v>9.93</c:v>
                </c:pt>
                <c:pt idx="78">
                  <c:v>9.92</c:v>
                </c:pt>
                <c:pt idx="81">
                  <c:v>9.86</c:v>
                </c:pt>
                <c:pt idx="84">
                  <c:v>9.85</c:v>
                </c:pt>
                <c:pt idx="86">
                  <c:v>9.84</c:v>
                </c:pt>
                <c:pt idx="89">
                  <c:v>9.7899999999999991</c:v>
                </c:pt>
                <c:pt idx="95">
                  <c:v>9.77</c:v>
                </c:pt>
                <c:pt idx="97">
                  <c:v>9.74</c:v>
                </c:pt>
              </c:numCache>
            </c:numRef>
          </c:val>
          <c:smooth val="0"/>
        </c:ser>
        <c:ser>
          <c:idx val="1"/>
          <c:order val="1"/>
          <c:tx>
            <c:v>Zeit (gerechnet)</c:v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numRef>
              <c:f>'Beschränkt explizit'!$B$6:$B$195</c:f>
              <c:numCache>
                <c:formatCode>General</c:formatCode>
                <c:ptCount val="190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  <c:pt idx="112">
                  <c:v>2022</c:v>
                </c:pt>
                <c:pt idx="113">
                  <c:v>2023</c:v>
                </c:pt>
                <c:pt idx="114">
                  <c:v>2024</c:v>
                </c:pt>
                <c:pt idx="115">
                  <c:v>2025</c:v>
                </c:pt>
                <c:pt idx="116">
                  <c:v>2026</c:v>
                </c:pt>
                <c:pt idx="117">
                  <c:v>2027</c:v>
                </c:pt>
                <c:pt idx="118">
                  <c:v>2028</c:v>
                </c:pt>
                <c:pt idx="119">
                  <c:v>2029</c:v>
                </c:pt>
                <c:pt idx="120">
                  <c:v>2030</c:v>
                </c:pt>
                <c:pt idx="121">
                  <c:v>2031</c:v>
                </c:pt>
                <c:pt idx="122">
                  <c:v>2032</c:v>
                </c:pt>
                <c:pt idx="123">
                  <c:v>2033</c:v>
                </c:pt>
                <c:pt idx="124">
                  <c:v>2034</c:v>
                </c:pt>
                <c:pt idx="125">
                  <c:v>2035</c:v>
                </c:pt>
                <c:pt idx="126">
                  <c:v>2036</c:v>
                </c:pt>
                <c:pt idx="127">
                  <c:v>2037</c:v>
                </c:pt>
                <c:pt idx="128">
                  <c:v>2038</c:v>
                </c:pt>
                <c:pt idx="129">
                  <c:v>2039</c:v>
                </c:pt>
                <c:pt idx="130">
                  <c:v>2040</c:v>
                </c:pt>
                <c:pt idx="131">
                  <c:v>2041</c:v>
                </c:pt>
                <c:pt idx="132">
                  <c:v>2042</c:v>
                </c:pt>
                <c:pt idx="133">
                  <c:v>2043</c:v>
                </c:pt>
                <c:pt idx="134">
                  <c:v>2044</c:v>
                </c:pt>
                <c:pt idx="135">
                  <c:v>2045</c:v>
                </c:pt>
                <c:pt idx="136">
                  <c:v>2046</c:v>
                </c:pt>
                <c:pt idx="137">
                  <c:v>2047</c:v>
                </c:pt>
                <c:pt idx="138">
                  <c:v>2048</c:v>
                </c:pt>
                <c:pt idx="139">
                  <c:v>2049</c:v>
                </c:pt>
                <c:pt idx="140">
                  <c:v>2050</c:v>
                </c:pt>
                <c:pt idx="141">
                  <c:v>2051</c:v>
                </c:pt>
                <c:pt idx="142">
                  <c:v>2052</c:v>
                </c:pt>
                <c:pt idx="143">
                  <c:v>2053</c:v>
                </c:pt>
                <c:pt idx="144">
                  <c:v>2054</c:v>
                </c:pt>
                <c:pt idx="145">
                  <c:v>2055</c:v>
                </c:pt>
                <c:pt idx="146">
                  <c:v>2056</c:v>
                </c:pt>
                <c:pt idx="147">
                  <c:v>2057</c:v>
                </c:pt>
                <c:pt idx="148">
                  <c:v>2058</c:v>
                </c:pt>
                <c:pt idx="149">
                  <c:v>2059</c:v>
                </c:pt>
                <c:pt idx="150">
                  <c:v>2060</c:v>
                </c:pt>
                <c:pt idx="151">
                  <c:v>2061</c:v>
                </c:pt>
                <c:pt idx="152">
                  <c:v>2062</c:v>
                </c:pt>
                <c:pt idx="153">
                  <c:v>2063</c:v>
                </c:pt>
                <c:pt idx="154">
                  <c:v>2064</c:v>
                </c:pt>
                <c:pt idx="155">
                  <c:v>2065</c:v>
                </c:pt>
                <c:pt idx="156">
                  <c:v>2066</c:v>
                </c:pt>
                <c:pt idx="157">
                  <c:v>2067</c:v>
                </c:pt>
                <c:pt idx="158">
                  <c:v>2068</c:v>
                </c:pt>
                <c:pt idx="159">
                  <c:v>2069</c:v>
                </c:pt>
                <c:pt idx="160">
                  <c:v>2070</c:v>
                </c:pt>
                <c:pt idx="161">
                  <c:v>2071</c:v>
                </c:pt>
                <c:pt idx="162">
                  <c:v>2072</c:v>
                </c:pt>
                <c:pt idx="163">
                  <c:v>2073</c:v>
                </c:pt>
                <c:pt idx="164">
                  <c:v>2074</c:v>
                </c:pt>
                <c:pt idx="165">
                  <c:v>2075</c:v>
                </c:pt>
                <c:pt idx="166">
                  <c:v>2076</c:v>
                </c:pt>
                <c:pt idx="167">
                  <c:v>2077</c:v>
                </c:pt>
                <c:pt idx="168">
                  <c:v>2078</c:v>
                </c:pt>
                <c:pt idx="169">
                  <c:v>2079</c:v>
                </c:pt>
                <c:pt idx="170">
                  <c:v>2080</c:v>
                </c:pt>
                <c:pt idx="171">
                  <c:v>2081</c:v>
                </c:pt>
                <c:pt idx="172">
                  <c:v>2082</c:v>
                </c:pt>
                <c:pt idx="173">
                  <c:v>2083</c:v>
                </c:pt>
                <c:pt idx="174">
                  <c:v>2084</c:v>
                </c:pt>
                <c:pt idx="175">
                  <c:v>2085</c:v>
                </c:pt>
                <c:pt idx="176">
                  <c:v>2086</c:v>
                </c:pt>
                <c:pt idx="177">
                  <c:v>2087</c:v>
                </c:pt>
                <c:pt idx="178">
                  <c:v>2088</c:v>
                </c:pt>
                <c:pt idx="179">
                  <c:v>2089</c:v>
                </c:pt>
                <c:pt idx="180">
                  <c:v>2090</c:v>
                </c:pt>
                <c:pt idx="181">
                  <c:v>2091</c:v>
                </c:pt>
                <c:pt idx="182">
                  <c:v>2092</c:v>
                </c:pt>
                <c:pt idx="183">
                  <c:v>2093</c:v>
                </c:pt>
                <c:pt idx="184">
                  <c:v>2094</c:v>
                </c:pt>
                <c:pt idx="185">
                  <c:v>2095</c:v>
                </c:pt>
                <c:pt idx="186">
                  <c:v>2096</c:v>
                </c:pt>
                <c:pt idx="187">
                  <c:v>2097</c:v>
                </c:pt>
                <c:pt idx="188">
                  <c:v>2098</c:v>
                </c:pt>
                <c:pt idx="189">
                  <c:v>2099</c:v>
                </c:pt>
              </c:numCache>
            </c:numRef>
          </c:cat>
          <c:val>
            <c:numRef>
              <c:f>'Beschränkt rekursiv'!$D$6:$D$195</c:f>
              <c:numCache>
                <c:formatCode>General</c:formatCode>
                <c:ptCount val="190"/>
                <c:pt idx="2" formatCode="0.00">
                  <c:v>10.6</c:v>
                </c:pt>
                <c:pt idx="3" formatCode="0.00">
                  <c:v>10.581999999999999</c:v>
                </c:pt>
                <c:pt idx="4" formatCode="0.00">
                  <c:v>10.564323999999999</c:v>
                </c:pt>
                <c:pt idx="5" formatCode="0.00">
                  <c:v>10.546966167999999</c:v>
                </c:pt>
                <c:pt idx="6" formatCode="0.00">
                  <c:v>10.529920776975999</c:v>
                </c:pt>
                <c:pt idx="7" formatCode="0.00">
                  <c:v>10.51318220299043</c:v>
                </c:pt>
                <c:pt idx="8" formatCode="0.00">
                  <c:v>10.496744923336603</c:v>
                </c:pt>
                <c:pt idx="9" formatCode="0.00">
                  <c:v>10.480603514716544</c:v>
                </c:pt>
                <c:pt idx="10" formatCode="0.00">
                  <c:v>10.464752651451645</c:v>
                </c:pt>
                <c:pt idx="11" formatCode="0.00">
                  <c:v>10.449187103725516</c:v>
                </c:pt>
                <c:pt idx="12" formatCode="0.00">
                  <c:v>10.433901735858456</c:v>
                </c:pt>
                <c:pt idx="13" formatCode="0.00">
                  <c:v>10.418891504613004</c:v>
                </c:pt>
                <c:pt idx="14" formatCode="0.00">
                  <c:v>10.40415145752997</c:v>
                </c:pt>
                <c:pt idx="15" formatCode="0.00">
                  <c:v>10.389676731294431</c:v>
                </c:pt>
                <c:pt idx="16" formatCode="0.00">
                  <c:v>10.375462550131131</c:v>
                </c:pt>
                <c:pt idx="17" formatCode="0.00">
                  <c:v>10.361504224228771</c:v>
                </c:pt>
                <c:pt idx="18" formatCode="0.00">
                  <c:v>10.347797148192653</c:v>
                </c:pt>
                <c:pt idx="19" formatCode="0.00">
                  <c:v>10.334336799525184</c:v>
                </c:pt>
                <c:pt idx="20" formatCode="0.00">
                  <c:v>10.32111873713373</c:v>
                </c:pt>
                <c:pt idx="21" formatCode="0.00">
                  <c:v>10.308138599865323</c:v>
                </c:pt>
                <c:pt idx="22" formatCode="0.00">
                  <c:v>10.295392105067748</c:v>
                </c:pt>
                <c:pt idx="23" formatCode="0.00">
                  <c:v>10.282875047176528</c:v>
                </c:pt>
                <c:pt idx="24" formatCode="0.00">
                  <c:v>10.27058329632735</c:v>
                </c:pt>
                <c:pt idx="25" formatCode="0.00">
                  <c:v>10.258512796993458</c:v>
                </c:pt>
                <c:pt idx="26" formatCode="0.00">
                  <c:v>10.246659566647576</c:v>
                </c:pt>
                <c:pt idx="27" formatCode="0.00">
                  <c:v>10.235019694447919</c:v>
                </c:pt>
                <c:pt idx="28" formatCode="0.00">
                  <c:v>10.223589339947857</c:v>
                </c:pt>
                <c:pt idx="29" formatCode="0.00">
                  <c:v>10.212364731828796</c:v>
                </c:pt>
                <c:pt idx="30" formatCode="0.00">
                  <c:v>10.201342166655877</c:v>
                </c:pt>
                <c:pt idx="31" formatCode="0.00">
                  <c:v>10.19051800765607</c:v>
                </c:pt>
                <c:pt idx="32" formatCode="0.00">
                  <c:v>10.179888683518261</c:v>
                </c:pt>
                <c:pt idx="33" formatCode="0.00">
                  <c:v>10.169450687214932</c:v>
                </c:pt>
                <c:pt idx="34" formatCode="0.00">
                  <c:v>10.159200574845062</c:v>
                </c:pt>
                <c:pt idx="35" formatCode="0.00">
                  <c:v>10.149134964497851</c:v>
                </c:pt>
                <c:pt idx="36" formatCode="0.00">
                  <c:v>10.13925053513689</c:v>
                </c:pt>
                <c:pt idx="37" formatCode="0.00">
                  <c:v>10.129544025504426</c:v>
                </c:pt>
                <c:pt idx="38" formatCode="0.00">
                  <c:v>10.120012233045346</c:v>
                </c:pt>
                <c:pt idx="39" formatCode="0.00">
                  <c:v>10.11065201285053</c:v>
                </c:pt>
                <c:pt idx="40" formatCode="0.00">
                  <c:v>10.101460276619219</c:v>
                </c:pt>
                <c:pt idx="41" formatCode="0.00">
                  <c:v>10.092433991640073</c:v>
                </c:pt>
                <c:pt idx="42" formatCode="0.00">
                  <c:v>10.083570179790552</c:v>
                </c:pt>
                <c:pt idx="43" formatCode="0.00">
                  <c:v>10.074865916554323</c:v>
                </c:pt>
                <c:pt idx="44" formatCode="0.00">
                  <c:v>10.066318330056346</c:v>
                </c:pt>
                <c:pt idx="45" formatCode="0.00">
                  <c:v>10.057924600115332</c:v>
                </c:pt>
                <c:pt idx="46" formatCode="0.00">
                  <c:v>10.049681957313256</c:v>
                </c:pt>
                <c:pt idx="47" formatCode="0.00">
                  <c:v>10.041587682081618</c:v>
                </c:pt>
                <c:pt idx="48" formatCode="0.00">
                  <c:v>10.033639103804148</c:v>
                </c:pt>
                <c:pt idx="49" formatCode="0.00">
                  <c:v>10.025833599935673</c:v>
                </c:pt>
                <c:pt idx="50" formatCode="0.00">
                  <c:v>10.018168595136832</c:v>
                </c:pt>
                <c:pt idx="51" formatCode="0.00">
                  <c:v>10.010641560424368</c:v>
                </c:pt>
                <c:pt idx="52" formatCode="0.00">
                  <c:v>10.003250012336729</c:v>
                </c:pt>
                <c:pt idx="53" formatCode="0.00">
                  <c:v>9.9959915121146672</c:v>
                </c:pt>
                <c:pt idx="54" formatCode="0.00">
                  <c:v>9.9888636648966038</c:v>
                </c:pt>
                <c:pt idx="55" formatCode="0.00">
                  <c:v>9.9818641189284651</c:v>
                </c:pt>
                <c:pt idx="56" formatCode="0.00">
                  <c:v>9.9749905647877526</c:v>
                </c:pt>
                <c:pt idx="57" formatCode="0.00">
                  <c:v>9.9682407346215722</c:v>
                </c:pt>
                <c:pt idx="58" formatCode="0.00">
                  <c:v>9.9616124013983836</c:v>
                </c:pt>
                <c:pt idx="59" formatCode="0.00">
                  <c:v>9.955103378173213</c:v>
                </c:pt>
                <c:pt idx="60" formatCode="0.00">
                  <c:v>9.948711517366096</c:v>
                </c:pt>
                <c:pt idx="61" formatCode="0.00">
                  <c:v>9.9424347100535062</c:v>
                </c:pt>
                <c:pt idx="62" formatCode="0.00">
                  <c:v>9.9362708852725437</c:v>
                </c:pt>
                <c:pt idx="63" formatCode="0.00">
                  <c:v>9.9302180093376382</c:v>
                </c:pt>
                <c:pt idx="64" formatCode="0.00">
                  <c:v>9.9242740851695608</c:v>
                </c:pt>
                <c:pt idx="65" formatCode="0.00">
                  <c:v>9.9184371516365086</c:v>
                </c:pt>
                <c:pt idx="66" formatCode="0.00">
                  <c:v>9.9127052829070514</c:v>
                </c:pt>
                <c:pt idx="67" formatCode="0.00">
                  <c:v>9.9070765878147249</c:v>
                </c:pt>
                <c:pt idx="68" formatCode="0.00">
                  <c:v>9.9015492092340605</c:v>
                </c:pt>
                <c:pt idx="69" formatCode="0.00">
                  <c:v>9.8961213234678471</c:v>
                </c:pt>
                <c:pt idx="70" formatCode="0.00">
                  <c:v>9.890791139645426</c:v>
                </c:pt>
                <c:pt idx="71" formatCode="0.00">
                  <c:v>9.8855568991318084</c:v>
                </c:pt>
                <c:pt idx="72" formatCode="0.00">
                  <c:v>9.8804168749474357</c:v>
                </c:pt>
                <c:pt idx="73" formatCode="0.00">
                  <c:v>9.8753693711983814</c:v>
                </c:pt>
                <c:pt idx="74" formatCode="0.00">
                  <c:v>9.8704127225168108</c:v>
                </c:pt>
                <c:pt idx="75" formatCode="0.00">
                  <c:v>9.8655452935115076</c:v>
                </c:pt>
                <c:pt idx="76" formatCode="0.00">
                  <c:v>9.8607654782283003</c:v>
                </c:pt>
                <c:pt idx="77" formatCode="0.00">
                  <c:v>9.8560716996201911</c:v>
                </c:pt>
                <c:pt idx="78" formatCode="0.00">
                  <c:v>9.8514624090270271</c:v>
                </c:pt>
                <c:pt idx="79" formatCode="0.00">
                  <c:v>9.8469360856645398</c:v>
                </c:pt>
                <c:pt idx="80" formatCode="0.00">
                  <c:v>9.8424912361225783</c:v>
                </c:pt>
                <c:pt idx="81" formatCode="0.00">
                  <c:v>9.838126393872372</c:v>
                </c:pt>
                <c:pt idx="82" formatCode="0.00">
                  <c:v>9.8338401187826694</c:v>
                </c:pt>
                <c:pt idx="83" formatCode="0.00">
                  <c:v>9.8296309966445818</c:v>
                </c:pt>
                <c:pt idx="84" formatCode="0.00">
                  <c:v>9.8254976387049791</c:v>
                </c:pt>
                <c:pt idx="85" formatCode="0.00">
                  <c:v>9.8214386812082886</c:v>
                </c:pt>
                <c:pt idx="86" formatCode="0.00">
                  <c:v>9.8174527849465392</c:v>
                </c:pt>
                <c:pt idx="87" formatCode="0.00">
                  <c:v>9.8135386348175011</c:v>
                </c:pt>
                <c:pt idx="88" formatCode="0.00">
                  <c:v>9.809694939390786</c:v>
                </c:pt>
                <c:pt idx="89" formatCode="0.00">
                  <c:v>9.805920430481752</c:v>
                </c:pt>
                <c:pt idx="90" formatCode="0.00">
                  <c:v>9.8022138627330797</c:v>
                </c:pt>
                <c:pt idx="91" formatCode="0.00">
                  <c:v>9.7985740132038845</c:v>
                </c:pt>
                <c:pt idx="92" formatCode="0.00">
                  <c:v>9.7949996809662139</c:v>
                </c:pt>
                <c:pt idx="93" formatCode="0.00">
                  <c:v>9.7914896867088217</c:v>
                </c:pt>
                <c:pt idx="94" formatCode="0.00">
                  <c:v>9.788042872348063</c:v>
                </c:pt>
                <c:pt idx="95" formatCode="0.00">
                  <c:v>9.7846581006457978</c:v>
                </c:pt>
                <c:pt idx="96" formatCode="0.00">
                  <c:v>9.7813342548341726</c:v>
                </c:pt>
                <c:pt idx="97" formatCode="0.00">
                  <c:v>9.7780702382471567</c:v>
                </c:pt>
                <c:pt idx="98" formatCode="0.00">
                  <c:v>9.7748649739587083</c:v>
                </c:pt>
                <c:pt idx="99" formatCode="0.00">
                  <c:v>9.7717174044274522</c:v>
                </c:pt>
                <c:pt idx="100" formatCode="0.00">
                  <c:v>9.7686264911477583</c:v>
                </c:pt>
                <c:pt idx="101" formatCode="0.00">
                  <c:v>9.7655912143070989</c:v>
                </c:pt>
                <c:pt idx="102" formatCode="0.00">
                  <c:v>9.7626105724495709</c:v>
                </c:pt>
                <c:pt idx="103" formatCode="0.00">
                  <c:v>9.7596835821454793</c:v>
                </c:pt>
                <c:pt idx="104" formatCode="0.00">
                  <c:v>9.7568092776668607</c:v>
                </c:pt>
                <c:pt idx="105" formatCode="0.00">
                  <c:v>9.7539867106688565</c:v>
                </c:pt>
                <c:pt idx="106" formatCode="0.00">
                  <c:v>9.7512149498768164</c:v>
                </c:pt>
                <c:pt idx="107" formatCode="0.00">
                  <c:v>9.7484930807790331</c:v>
                </c:pt>
                <c:pt idx="108" formatCode="0.00">
                  <c:v>9.7458202053250105</c:v>
                </c:pt>
                <c:pt idx="109" formatCode="0.00">
                  <c:v>9.74319544162916</c:v>
                </c:pt>
                <c:pt idx="110" formatCode="0.00">
                  <c:v>9.7406179236798351</c:v>
                </c:pt>
                <c:pt idx="111" formatCode="0.00">
                  <c:v>9.7380868010535977</c:v>
                </c:pt>
                <c:pt idx="112" formatCode="0.00">
                  <c:v>9.7356012386346329</c:v>
                </c:pt>
                <c:pt idx="113" formatCode="0.00">
                  <c:v>9.73316041633921</c:v>
                </c:pt>
                <c:pt idx="114" formatCode="0.00">
                  <c:v>9.7307635288451042</c:v>
                </c:pt>
                <c:pt idx="115" formatCode="0.00">
                  <c:v>9.7284097853258924</c:v>
                </c:pt>
                <c:pt idx="116" formatCode="0.00">
                  <c:v>9.7260984091900262</c:v>
                </c:pt>
                <c:pt idx="117" formatCode="0.00">
                  <c:v>9.7238286378246066</c:v>
                </c:pt>
                <c:pt idx="118" formatCode="0.00">
                  <c:v>9.7215997223437629</c:v>
                </c:pt>
                <c:pt idx="119" formatCode="0.00">
                  <c:v>9.7194109273415759</c:v>
                </c:pt>
                <c:pt idx="120" formatCode="0.00">
                  <c:v>9.7172615306494272</c:v>
                </c:pt>
                <c:pt idx="121" formatCode="0.00">
                  <c:v>9.715150823097737</c:v>
                </c:pt>
                <c:pt idx="122" formatCode="0.00">
                  <c:v>9.7130781082819784</c:v>
                </c:pt>
                <c:pt idx="123" formatCode="0.00">
                  <c:v>9.711042702332902</c:v>
                </c:pt>
                <c:pt idx="124" formatCode="0.00">
                  <c:v>9.7090439336909089</c:v>
                </c:pt>
                <c:pt idx="125" formatCode="0.00">
                  <c:v>9.7070811428844728</c:v>
                </c:pt>
                <c:pt idx="126" formatCode="0.00">
                  <c:v>9.7051536823125524</c:v>
                </c:pt>
                <c:pt idx="127" formatCode="0.00">
                  <c:v>9.703260916030926</c:v>
                </c:pt>
                <c:pt idx="128" formatCode="0.00">
                  <c:v>9.7014022195423699</c:v>
                </c:pt>
                <c:pt idx="129" formatCode="0.00">
                  <c:v>9.6995769795906064</c:v>
                </c:pt>
                <c:pt idx="130" formatCode="0.00">
                  <c:v>9.6977845939579748</c:v>
                </c:pt>
                <c:pt idx="131" formatCode="0.00">
                  <c:v>9.6960244712667318</c:v>
                </c:pt>
                <c:pt idx="132" formatCode="0.00">
                  <c:v>9.6942960307839314</c:v>
                </c:pt>
                <c:pt idx="133" formatCode="0.00">
                  <c:v>9.6925987022298212</c:v>
                </c:pt>
                <c:pt idx="134" formatCode="0.00">
                  <c:v>9.690931925589684</c:v>
                </c:pt>
                <c:pt idx="135" formatCode="0.00">
                  <c:v>9.6892951509290697</c:v>
                </c:pt>
                <c:pt idx="136" formatCode="0.00">
                  <c:v>9.6876878382123461</c:v>
                </c:pt>
                <c:pt idx="137" formatCode="0.00">
                  <c:v>9.6861094571245232</c:v>
                </c:pt>
                <c:pt idx="138" formatCode="0.00">
                  <c:v>9.6845594868962817</c:v>
                </c:pt>
                <c:pt idx="139" formatCode="0.00">
                  <c:v>9.683037416132148</c:v>
                </c:pt>
                <c:pt idx="140" formatCode="0.00">
                  <c:v>9.6815427426417688</c:v>
                </c:pt>
                <c:pt idx="141" formatCode="0.00">
                  <c:v>9.6800749732742162</c:v>
                </c:pt>
                <c:pt idx="142" formatCode="0.00">
                  <c:v>9.6786336237552799</c:v>
                </c:pt>
                <c:pt idx="143" formatCode="0.00">
                  <c:v>9.6772182185276847</c:v>
                </c:pt>
                <c:pt idx="144" formatCode="0.00">
                  <c:v>9.6758282905941861</c:v>
                </c:pt>
                <c:pt idx="145" formatCode="0.00">
                  <c:v>9.6744633813634913</c:v>
                </c:pt>
                <c:pt idx="146" formatCode="0.00">
                  <c:v>9.6731230404989486</c:v>
                </c:pt>
                <c:pt idx="147" formatCode="0.00">
                  <c:v>9.6718068257699681</c:v>
                </c:pt>
                <c:pt idx="148" formatCode="0.00">
                  <c:v>9.670514302906108</c:v>
                </c:pt>
                <c:pt idx="149" formatCode="0.00">
                  <c:v>9.6692450454537973</c:v>
                </c:pt>
                <c:pt idx="150" formatCode="0.00">
                  <c:v>9.6679986346356284</c:v>
                </c:pt>
                <c:pt idx="151" formatCode="0.00">
                  <c:v>9.6667746592121873</c:v>
                </c:pt>
                <c:pt idx="152" formatCode="0.00">
                  <c:v>9.665572715346368</c:v>
                </c:pt>
                <c:pt idx="153" formatCode="0.00">
                  <c:v>9.6643924064701334</c:v>
                </c:pt>
                <c:pt idx="154" formatCode="0.00">
                  <c:v>9.6632333431536708</c:v>
                </c:pt>
                <c:pt idx="155" formatCode="0.00">
                  <c:v>9.662095142976904</c:v>
                </c:pt>
                <c:pt idx="156" formatCode="0.00">
                  <c:v>9.6609774304033191</c:v>
                </c:pt>
                <c:pt idx="157" formatCode="0.00">
                  <c:v>9.6598798366560601</c:v>
                </c:pt>
                <c:pt idx="158" formatCode="0.00">
                  <c:v>9.6588019995962515</c:v>
                </c:pt>
                <c:pt idx="159" formatCode="0.00">
                  <c:v>9.6577435636035194</c:v>
                </c:pt>
                <c:pt idx="160" formatCode="0.00">
                  <c:v>9.6567041794586554</c:v>
                </c:pt>
                <c:pt idx="161" formatCode="0.00">
                  <c:v>9.6556835042283993</c:v>
                </c:pt>
                <c:pt idx="162" formatCode="0.00">
                  <c:v>9.6546812011522878</c:v>
                </c:pt>
                <c:pt idx="163" formatCode="0.00">
                  <c:v>9.653696939531546</c:v>
                </c:pt>
                <c:pt idx="164" formatCode="0.00">
                  <c:v>9.6527303946199776</c:v>
                </c:pt>
                <c:pt idx="165" formatCode="0.00">
                  <c:v>9.6517812475168174</c:v>
                </c:pt>
                <c:pt idx="166" formatCode="0.00">
                  <c:v>9.6508491850615155</c:v>
                </c:pt>
                <c:pt idx="167" formatCode="0.00">
                  <c:v>9.6499338997304083</c:v>
                </c:pt>
                <c:pt idx="168" formatCode="0.00">
                  <c:v>9.6490350895352606</c:v>
                </c:pt>
                <c:pt idx="169" formatCode="0.00">
                  <c:v>9.6481524579236257</c:v>
                </c:pt>
                <c:pt idx="170" formatCode="0.00">
                  <c:v>9.6472857136810006</c:v>
                </c:pt>
                <c:pt idx="171" formatCode="0.00">
                  <c:v>9.6464345708347423</c:v>
                </c:pt>
                <c:pt idx="172" formatCode="0.00">
                  <c:v>9.645598748559717</c:v>
                </c:pt>
                <c:pt idx="173" formatCode="0.00">
                  <c:v>9.6447779710856416</c:v>
                </c:pt>
                <c:pt idx="174" formatCode="0.00">
                  <c:v>9.6439719676061006</c:v>
                </c:pt>
                <c:pt idx="175" formatCode="0.00">
                  <c:v>9.6431804721891901</c:v>
                </c:pt>
                <c:pt idx="176" formatCode="0.00">
                  <c:v>9.6424032236897848</c:v>
                </c:pt>
                <c:pt idx="177" formatCode="0.00">
                  <c:v>9.6416399656633693</c:v>
                </c:pt>
                <c:pt idx="178" formatCode="0.00">
                  <c:v>9.6408904462814284</c:v>
                </c:pt>
                <c:pt idx="179" formatCode="0.00">
                  <c:v>9.6401544182483629</c:v>
                </c:pt>
                <c:pt idx="180" formatCode="0.00">
                  <c:v>9.6394316387198931</c:v>
                </c:pt>
                <c:pt idx="181" formatCode="0.00">
                  <c:v>9.6387218692229357</c:v>
                </c:pt>
                <c:pt idx="182" formatCode="0.00">
                  <c:v>9.6380248755769227</c:v>
                </c:pt>
                <c:pt idx="183" formatCode="0.00">
                  <c:v>9.6373404278165378</c:v>
                </c:pt>
                <c:pt idx="184" formatCode="0.00">
                  <c:v>9.63666830011584</c:v>
                </c:pt>
                <c:pt idx="185" formatCode="0.00">
                  <c:v>9.636008270713754</c:v>
                </c:pt>
                <c:pt idx="186" formatCode="0.00">
                  <c:v>9.6353601218409057</c:v>
                </c:pt>
                <c:pt idx="187" formatCode="0.00">
                  <c:v>9.6347236396477687</c:v>
                </c:pt>
                <c:pt idx="188" formatCode="0.00">
                  <c:v>9.6340986141341087</c:v>
                </c:pt>
                <c:pt idx="189" formatCode="0.00">
                  <c:v>9.6334848390796939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43712"/>
        <c:axId val="102303616"/>
      </c:lineChart>
      <c:catAx>
        <c:axId val="10224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Jahr t</a:t>
                </a:r>
              </a:p>
            </c:rich>
          </c:tx>
          <c:layout>
            <c:manualLayout>
              <c:xMode val="edge"/>
              <c:yMode val="edge"/>
              <c:x val="0.51508620689655171"/>
              <c:y val="0.78104815329456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303616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102303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Zeit T (in s)</a:t>
                </a:r>
              </a:p>
            </c:rich>
          </c:tx>
          <c:layout>
            <c:manualLayout>
              <c:xMode val="edge"/>
              <c:yMode val="edge"/>
              <c:x val="3.4482758620689655E-2"/>
              <c:y val="0.343138284185065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2437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"/>
          <c:y val="0.895427581356252"/>
          <c:w val="0.60775862068965514"/>
          <c:h val="8.16996894995968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10</xdr:row>
      <xdr:rowOff>142875</xdr:rowOff>
    </xdr:from>
    <xdr:to>
      <xdr:col>9</xdr:col>
      <xdr:colOff>971550</xdr:colOff>
      <xdr:row>28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123825</xdr:colOff>
      <xdr:row>29</xdr:row>
      <xdr:rowOff>47625</xdr:rowOff>
    </xdr:from>
    <xdr:to>
      <xdr:col>10</xdr:col>
      <xdr:colOff>9525</xdr:colOff>
      <xdr:row>49</xdr:row>
      <xdr:rowOff>19050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714375</xdr:colOff>
      <xdr:row>1</xdr:row>
      <xdr:rowOff>57150</xdr:rowOff>
    </xdr:from>
    <xdr:to>
      <xdr:col>9</xdr:col>
      <xdr:colOff>104775</xdr:colOff>
      <xdr:row>1</xdr:row>
      <xdr:rowOff>409575</xdr:rowOff>
    </xdr:to>
    <xdr:pic>
      <xdr:nvPicPr>
        <xdr:cNvPr id="4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85750"/>
          <a:ext cx="1228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12</xdr:row>
      <xdr:rowOff>9525</xdr:rowOff>
    </xdr:from>
    <xdr:to>
      <xdr:col>8</xdr:col>
      <xdr:colOff>942975</xdr:colOff>
      <xdr:row>30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628650</xdr:colOff>
      <xdr:row>1</xdr:row>
      <xdr:rowOff>57150</xdr:rowOff>
    </xdr:from>
    <xdr:to>
      <xdr:col>8</xdr:col>
      <xdr:colOff>914400</xdr:colOff>
      <xdr:row>2</xdr:row>
      <xdr:rowOff>0</xdr:rowOff>
    </xdr:to>
    <xdr:pic>
      <xdr:nvPicPr>
        <xdr:cNvPr id="3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285750"/>
          <a:ext cx="1228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10</xdr:row>
      <xdr:rowOff>142875</xdr:rowOff>
    </xdr:from>
    <xdr:to>
      <xdr:col>9</xdr:col>
      <xdr:colOff>971550</xdr:colOff>
      <xdr:row>28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123825</xdr:colOff>
      <xdr:row>29</xdr:row>
      <xdr:rowOff>47625</xdr:rowOff>
    </xdr:from>
    <xdr:to>
      <xdr:col>10</xdr:col>
      <xdr:colOff>9525</xdr:colOff>
      <xdr:row>49</xdr:row>
      <xdr:rowOff>19050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714375</xdr:colOff>
      <xdr:row>1</xdr:row>
      <xdr:rowOff>57150</xdr:rowOff>
    </xdr:from>
    <xdr:to>
      <xdr:col>8</xdr:col>
      <xdr:colOff>914400</xdr:colOff>
      <xdr:row>1</xdr:row>
      <xdr:rowOff>409575</xdr:rowOff>
    </xdr:to>
    <xdr:pic>
      <xdr:nvPicPr>
        <xdr:cNvPr id="4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85750"/>
          <a:ext cx="1228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12</xdr:row>
      <xdr:rowOff>9525</xdr:rowOff>
    </xdr:from>
    <xdr:to>
      <xdr:col>8</xdr:col>
      <xdr:colOff>942975</xdr:colOff>
      <xdr:row>30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628650</xdr:colOff>
      <xdr:row>1</xdr:row>
      <xdr:rowOff>57150</xdr:rowOff>
    </xdr:from>
    <xdr:to>
      <xdr:col>8</xdr:col>
      <xdr:colOff>914400</xdr:colOff>
      <xdr:row>2</xdr:row>
      <xdr:rowOff>0</xdr:rowOff>
    </xdr:to>
    <xdr:pic>
      <xdr:nvPicPr>
        <xdr:cNvPr id="3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285750"/>
          <a:ext cx="1228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10</xdr:row>
      <xdr:rowOff>142875</xdr:rowOff>
    </xdr:from>
    <xdr:to>
      <xdr:col>9</xdr:col>
      <xdr:colOff>971550</xdr:colOff>
      <xdr:row>28</xdr:row>
      <xdr:rowOff>133350</xdr:rowOff>
    </xdr:to>
    <xdr:graphicFrame macro="">
      <xdr:nvGraphicFramePr>
        <xdr:cNvPr id="10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123825</xdr:colOff>
      <xdr:row>29</xdr:row>
      <xdr:rowOff>47625</xdr:rowOff>
    </xdr:from>
    <xdr:to>
      <xdr:col>10</xdr:col>
      <xdr:colOff>9525</xdr:colOff>
      <xdr:row>49</xdr:row>
      <xdr:rowOff>19050</xdr:rowOff>
    </xdr:to>
    <xdr:graphicFrame macro="">
      <xdr:nvGraphicFramePr>
        <xdr:cNvPr id="103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714375</xdr:colOff>
      <xdr:row>1</xdr:row>
      <xdr:rowOff>57150</xdr:rowOff>
    </xdr:from>
    <xdr:to>
      <xdr:col>8</xdr:col>
      <xdr:colOff>914400</xdr:colOff>
      <xdr:row>1</xdr:row>
      <xdr:rowOff>409575</xdr:rowOff>
    </xdr:to>
    <xdr:pic>
      <xdr:nvPicPr>
        <xdr:cNvPr id="1038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285750"/>
          <a:ext cx="1228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12</xdr:row>
      <xdr:rowOff>9525</xdr:rowOff>
    </xdr:from>
    <xdr:to>
      <xdr:col>8</xdr:col>
      <xdr:colOff>942975</xdr:colOff>
      <xdr:row>30</xdr:row>
      <xdr:rowOff>9525</xdr:rowOff>
    </xdr:to>
    <xdr:graphicFrame macro="">
      <xdr:nvGraphicFramePr>
        <xdr:cNvPr id="205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628650</xdr:colOff>
      <xdr:row>1</xdr:row>
      <xdr:rowOff>57150</xdr:rowOff>
    </xdr:from>
    <xdr:to>
      <xdr:col>8</xdr:col>
      <xdr:colOff>914400</xdr:colOff>
      <xdr:row>2</xdr:row>
      <xdr:rowOff>0</xdr:rowOff>
    </xdr:to>
    <xdr:pic>
      <xdr:nvPicPr>
        <xdr:cNvPr id="2055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285750"/>
          <a:ext cx="1228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6"/>
  <sheetViews>
    <sheetView tabSelected="1" workbookViewId="0">
      <selection activeCell="J9" sqref="J9"/>
    </sheetView>
  </sheetViews>
  <sheetFormatPr baseColWidth="10" defaultRowHeight="15" x14ac:dyDescent="0.2"/>
  <cols>
    <col min="1" max="1" width="3.44140625" customWidth="1"/>
    <col min="2" max="3" width="7.109375" customWidth="1"/>
    <col min="4" max="4" width="10.33203125" customWidth="1"/>
    <col min="6" max="6" width="23.33203125" customWidth="1"/>
    <col min="7" max="8" width="9.88671875" customWidth="1"/>
  </cols>
  <sheetData>
    <row r="1" spans="1:10" ht="18" x14ac:dyDescent="0.25">
      <c r="B1" s="63" t="s">
        <v>14</v>
      </c>
      <c r="C1" s="63"/>
      <c r="D1" s="63"/>
      <c r="E1" s="63"/>
      <c r="F1" s="63"/>
      <c r="G1" s="63"/>
      <c r="H1" s="63"/>
      <c r="I1" s="63"/>
      <c r="J1" s="26"/>
    </row>
    <row r="2" spans="1:10" ht="38.25" customHeight="1" x14ac:dyDescent="0.25">
      <c r="A2" s="24"/>
      <c r="B2" s="25"/>
      <c r="C2" s="25"/>
      <c r="D2" s="33" t="s">
        <v>15</v>
      </c>
      <c r="E2" s="25"/>
      <c r="F2" s="25"/>
      <c r="G2" s="25"/>
      <c r="H2" s="25"/>
      <c r="I2" s="25"/>
      <c r="J2" s="25"/>
    </row>
    <row r="3" spans="1:10" s="2" customFormat="1" ht="12.75" x14ac:dyDescent="0.2">
      <c r="D3" s="34" t="s">
        <v>12</v>
      </c>
      <c r="E3" s="34" t="s">
        <v>13</v>
      </c>
      <c r="F3" s="18"/>
      <c r="G3" s="34" t="s">
        <v>12</v>
      </c>
      <c r="H3" s="34" t="s">
        <v>13</v>
      </c>
    </row>
    <row r="4" spans="1:10" s="2" customFormat="1" ht="26.25" thickBot="1" x14ac:dyDescent="0.25">
      <c r="D4" s="50" t="s">
        <v>17</v>
      </c>
      <c r="E4" s="50" t="s">
        <v>17</v>
      </c>
    </row>
    <row r="5" spans="1:10" s="2" customFormat="1" ht="12.75" x14ac:dyDescent="0.2">
      <c r="B5" s="27" t="s">
        <v>0</v>
      </c>
      <c r="C5" s="28" t="s">
        <v>1</v>
      </c>
      <c r="D5" s="29" t="s">
        <v>2</v>
      </c>
      <c r="E5" s="29" t="s">
        <v>2</v>
      </c>
      <c r="F5" s="13" t="s">
        <v>3</v>
      </c>
      <c r="G5" s="14">
        <v>10.6</v>
      </c>
      <c r="H5" s="14">
        <v>10.6</v>
      </c>
      <c r="I5" s="7" t="s">
        <v>9</v>
      </c>
    </row>
    <row r="6" spans="1:10" s="2" customFormat="1" ht="12.75" x14ac:dyDescent="0.2">
      <c r="B6" s="8">
        <v>1910</v>
      </c>
      <c r="C6" s="4"/>
      <c r="D6" s="9"/>
      <c r="E6" s="9"/>
      <c r="F6" s="15" t="s">
        <v>8</v>
      </c>
      <c r="G6" s="43"/>
      <c r="H6" s="43"/>
      <c r="I6" s="9" t="s">
        <v>4</v>
      </c>
    </row>
    <row r="7" spans="1:10" s="2" customFormat="1" ht="13.5" thickBot="1" x14ac:dyDescent="0.25">
      <c r="B7" s="8">
        <v>1911</v>
      </c>
      <c r="C7" s="5"/>
      <c r="D7" s="10"/>
      <c r="E7" s="10"/>
      <c r="F7" s="16" t="s">
        <v>18</v>
      </c>
      <c r="G7" s="44">
        <v>-0.01</v>
      </c>
      <c r="H7" s="44">
        <v>-8.9999999999999993E-3</v>
      </c>
      <c r="I7" s="17" t="s">
        <v>5</v>
      </c>
    </row>
    <row r="8" spans="1:10" s="2" customFormat="1" ht="12.75" x14ac:dyDescent="0.2">
      <c r="B8" s="8">
        <v>1912</v>
      </c>
      <c r="C8" s="5">
        <v>10.6</v>
      </c>
      <c r="D8" s="30">
        <f>G$5</f>
        <v>10.6</v>
      </c>
      <c r="E8" s="30">
        <f>H$5</f>
        <v>10.6</v>
      </c>
    </row>
    <row r="9" spans="1:10" s="2" customFormat="1" ht="12.75" x14ac:dyDescent="0.2">
      <c r="B9" s="8">
        <v>1913</v>
      </c>
      <c r="C9" s="5"/>
      <c r="D9" s="30">
        <f>G$5+G$7*($B9-1912)</f>
        <v>10.59</v>
      </c>
      <c r="E9" s="30">
        <f>H$5+H$7*($B9-1912)</f>
        <v>10.590999999999999</v>
      </c>
      <c r="F9" s="2" t="s">
        <v>10</v>
      </c>
    </row>
    <row r="10" spans="1:10" s="2" customFormat="1" ht="12.75" x14ac:dyDescent="0.2">
      <c r="B10" s="8">
        <v>1914</v>
      </c>
      <c r="C10" s="5"/>
      <c r="D10" s="30">
        <f t="shared" ref="D10:D73" si="0">G$5+G$7*($B10-1912)</f>
        <v>10.58</v>
      </c>
      <c r="E10" s="30">
        <f t="shared" ref="E10:E73" si="1">H$5+H$7*($B10-1912)</f>
        <v>10.581999999999999</v>
      </c>
      <c r="F10" s="2" t="s">
        <v>11</v>
      </c>
    </row>
    <row r="11" spans="1:10" s="2" customFormat="1" ht="12.75" x14ac:dyDescent="0.2">
      <c r="B11" s="8">
        <v>1915</v>
      </c>
      <c r="C11" s="5"/>
      <c r="D11" s="30">
        <f t="shared" si="0"/>
        <v>10.57</v>
      </c>
      <c r="E11" s="30">
        <f t="shared" si="1"/>
        <v>10.573</v>
      </c>
    </row>
    <row r="12" spans="1:10" s="2" customFormat="1" ht="12.75" x14ac:dyDescent="0.2">
      <c r="B12" s="8">
        <v>1916</v>
      </c>
      <c r="C12" s="5"/>
      <c r="D12" s="30">
        <f t="shared" si="0"/>
        <v>10.56</v>
      </c>
      <c r="E12" s="30">
        <f t="shared" si="1"/>
        <v>10.564</v>
      </c>
    </row>
    <row r="13" spans="1:10" s="2" customFormat="1" ht="12.75" x14ac:dyDescent="0.2">
      <c r="B13" s="8">
        <v>1917</v>
      </c>
      <c r="C13" s="5"/>
      <c r="D13" s="30">
        <f t="shared" si="0"/>
        <v>10.549999999999999</v>
      </c>
      <c r="E13" s="30">
        <f t="shared" si="1"/>
        <v>10.555</v>
      </c>
    </row>
    <row r="14" spans="1:10" s="2" customFormat="1" ht="12.75" x14ac:dyDescent="0.2">
      <c r="B14" s="8">
        <v>1918</v>
      </c>
      <c r="C14" s="5"/>
      <c r="D14" s="30">
        <f t="shared" si="0"/>
        <v>10.54</v>
      </c>
      <c r="E14" s="30">
        <f t="shared" si="1"/>
        <v>10.545999999999999</v>
      </c>
    </row>
    <row r="15" spans="1:10" s="2" customFormat="1" ht="12.75" x14ac:dyDescent="0.2">
      <c r="B15" s="8">
        <v>1919</v>
      </c>
      <c r="C15" s="5"/>
      <c r="D15" s="30">
        <f t="shared" si="0"/>
        <v>10.53</v>
      </c>
      <c r="E15" s="30">
        <f t="shared" si="1"/>
        <v>10.536999999999999</v>
      </c>
    </row>
    <row r="16" spans="1:10" s="2" customFormat="1" ht="12.75" x14ac:dyDescent="0.2">
      <c r="B16" s="8">
        <v>1920</v>
      </c>
      <c r="C16" s="5"/>
      <c r="D16" s="30">
        <f t="shared" si="0"/>
        <v>10.52</v>
      </c>
      <c r="E16" s="30">
        <f t="shared" si="1"/>
        <v>10.528</v>
      </c>
    </row>
    <row r="17" spans="2:5" s="2" customFormat="1" ht="12.75" x14ac:dyDescent="0.2">
      <c r="B17" s="8">
        <v>1921</v>
      </c>
      <c r="C17" s="5">
        <v>10.4</v>
      </c>
      <c r="D17" s="30">
        <f t="shared" si="0"/>
        <v>10.51</v>
      </c>
      <c r="E17" s="30">
        <f t="shared" si="1"/>
        <v>10.519</v>
      </c>
    </row>
    <row r="18" spans="2:5" s="2" customFormat="1" ht="12.75" x14ac:dyDescent="0.2">
      <c r="B18" s="8">
        <v>1922</v>
      </c>
      <c r="C18" s="5"/>
      <c r="D18" s="30">
        <f t="shared" si="0"/>
        <v>10.5</v>
      </c>
      <c r="E18" s="30">
        <f t="shared" si="1"/>
        <v>10.51</v>
      </c>
    </row>
    <row r="19" spans="2:5" s="2" customFormat="1" ht="12.75" x14ac:dyDescent="0.2">
      <c r="B19" s="8">
        <v>1923</v>
      </c>
      <c r="C19" s="5"/>
      <c r="D19" s="30">
        <f t="shared" si="0"/>
        <v>10.49</v>
      </c>
      <c r="E19" s="30">
        <f t="shared" si="1"/>
        <v>10.500999999999999</v>
      </c>
    </row>
    <row r="20" spans="2:5" s="2" customFormat="1" ht="12.75" x14ac:dyDescent="0.2">
      <c r="B20" s="8">
        <v>1924</v>
      </c>
      <c r="C20" s="5"/>
      <c r="D20" s="30">
        <f t="shared" si="0"/>
        <v>10.48</v>
      </c>
      <c r="E20" s="30">
        <f t="shared" si="1"/>
        <v>10.491999999999999</v>
      </c>
    </row>
    <row r="21" spans="2:5" s="2" customFormat="1" ht="12.75" x14ac:dyDescent="0.2">
      <c r="B21" s="8">
        <v>1925</v>
      </c>
      <c r="C21" s="5"/>
      <c r="D21" s="30">
        <f t="shared" si="0"/>
        <v>10.469999999999999</v>
      </c>
      <c r="E21" s="30">
        <f t="shared" si="1"/>
        <v>10.483000000000001</v>
      </c>
    </row>
    <row r="22" spans="2:5" s="2" customFormat="1" ht="12.75" x14ac:dyDescent="0.2">
      <c r="B22" s="8">
        <v>1926</v>
      </c>
      <c r="C22" s="5"/>
      <c r="D22" s="30">
        <f t="shared" si="0"/>
        <v>10.459999999999999</v>
      </c>
      <c r="E22" s="30">
        <f t="shared" si="1"/>
        <v>10.474</v>
      </c>
    </row>
    <row r="23" spans="2:5" s="2" customFormat="1" ht="12.75" x14ac:dyDescent="0.2">
      <c r="B23" s="8">
        <v>1927</v>
      </c>
      <c r="C23" s="5"/>
      <c r="D23" s="30">
        <f t="shared" si="0"/>
        <v>10.45</v>
      </c>
      <c r="E23" s="30">
        <f t="shared" si="1"/>
        <v>10.465</v>
      </c>
    </row>
    <row r="24" spans="2:5" s="2" customFormat="1" ht="12.75" x14ac:dyDescent="0.2">
      <c r="B24" s="8">
        <v>1928</v>
      </c>
      <c r="C24" s="5"/>
      <c r="D24" s="30">
        <f t="shared" si="0"/>
        <v>10.44</v>
      </c>
      <c r="E24" s="30">
        <f t="shared" si="1"/>
        <v>10.456</v>
      </c>
    </row>
    <row r="25" spans="2:5" s="2" customFormat="1" ht="12.75" x14ac:dyDescent="0.2">
      <c r="B25" s="8">
        <v>1929</v>
      </c>
      <c r="C25" s="5"/>
      <c r="D25" s="30">
        <f t="shared" si="0"/>
        <v>10.43</v>
      </c>
      <c r="E25" s="30">
        <f t="shared" si="1"/>
        <v>10.446999999999999</v>
      </c>
    </row>
    <row r="26" spans="2:5" s="2" customFormat="1" ht="12.75" x14ac:dyDescent="0.2">
      <c r="B26" s="8">
        <v>1930</v>
      </c>
      <c r="C26" s="5">
        <v>10.3</v>
      </c>
      <c r="D26" s="30">
        <f t="shared" si="0"/>
        <v>10.42</v>
      </c>
      <c r="E26" s="30">
        <f t="shared" si="1"/>
        <v>10.437999999999999</v>
      </c>
    </row>
    <row r="27" spans="2:5" s="2" customFormat="1" ht="12.75" x14ac:dyDescent="0.2">
      <c r="B27" s="8">
        <v>1931</v>
      </c>
      <c r="C27" s="5"/>
      <c r="D27" s="30">
        <f t="shared" si="0"/>
        <v>10.41</v>
      </c>
      <c r="E27" s="30">
        <f t="shared" si="1"/>
        <v>10.429</v>
      </c>
    </row>
    <row r="28" spans="2:5" s="2" customFormat="1" ht="12.75" x14ac:dyDescent="0.2">
      <c r="B28" s="8">
        <v>1932</v>
      </c>
      <c r="C28" s="5"/>
      <c r="D28" s="30">
        <f t="shared" si="0"/>
        <v>10.4</v>
      </c>
      <c r="E28" s="30">
        <f t="shared" si="1"/>
        <v>10.42</v>
      </c>
    </row>
    <row r="29" spans="2:5" s="2" customFormat="1" ht="12.75" x14ac:dyDescent="0.2">
      <c r="B29" s="8">
        <v>1933</v>
      </c>
      <c r="C29" s="5"/>
      <c r="D29" s="30">
        <f t="shared" si="0"/>
        <v>10.389999999999999</v>
      </c>
      <c r="E29" s="30">
        <f t="shared" si="1"/>
        <v>10.411</v>
      </c>
    </row>
    <row r="30" spans="2:5" s="2" customFormat="1" ht="12.75" x14ac:dyDescent="0.2">
      <c r="B30" s="8">
        <v>1934</v>
      </c>
      <c r="C30" s="5"/>
      <c r="D30" s="30">
        <f t="shared" si="0"/>
        <v>10.379999999999999</v>
      </c>
      <c r="E30" s="30">
        <f t="shared" si="1"/>
        <v>10.401999999999999</v>
      </c>
    </row>
    <row r="31" spans="2:5" s="2" customFormat="1" ht="12.75" x14ac:dyDescent="0.2">
      <c r="B31" s="8">
        <v>1935</v>
      </c>
      <c r="C31" s="5"/>
      <c r="D31" s="30">
        <f t="shared" si="0"/>
        <v>10.37</v>
      </c>
      <c r="E31" s="30">
        <f t="shared" si="1"/>
        <v>10.392999999999999</v>
      </c>
    </row>
    <row r="32" spans="2:5" s="2" customFormat="1" ht="12.75" x14ac:dyDescent="0.2">
      <c r="B32" s="8">
        <v>1936</v>
      </c>
      <c r="C32" s="5">
        <v>10.199999999999999</v>
      </c>
      <c r="D32" s="30">
        <f t="shared" si="0"/>
        <v>10.36</v>
      </c>
      <c r="E32" s="30">
        <f t="shared" si="1"/>
        <v>10.384</v>
      </c>
    </row>
    <row r="33" spans="2:6" s="2" customFormat="1" ht="12.75" x14ac:dyDescent="0.2">
      <c r="B33" s="8">
        <v>1937</v>
      </c>
      <c r="C33" s="5"/>
      <c r="D33" s="30">
        <f t="shared" si="0"/>
        <v>10.35</v>
      </c>
      <c r="E33" s="30">
        <f t="shared" si="1"/>
        <v>10.375</v>
      </c>
    </row>
    <row r="34" spans="2:6" s="2" customFormat="1" x14ac:dyDescent="0.25">
      <c r="B34" s="8">
        <v>1938</v>
      </c>
      <c r="C34" s="5"/>
      <c r="D34" s="30">
        <f t="shared" si="0"/>
        <v>10.34</v>
      </c>
      <c r="E34" s="30">
        <f t="shared" si="1"/>
        <v>10.366</v>
      </c>
      <c r="F34" s="35"/>
    </row>
    <row r="35" spans="2:6" s="2" customFormat="1" x14ac:dyDescent="0.25">
      <c r="B35" s="8">
        <v>1939</v>
      </c>
      <c r="C35" s="5"/>
      <c r="D35" s="30">
        <f t="shared" si="0"/>
        <v>10.33</v>
      </c>
      <c r="E35" s="30">
        <f t="shared" si="1"/>
        <v>10.356999999999999</v>
      </c>
      <c r="F35" s="35"/>
    </row>
    <row r="36" spans="2:6" s="2" customFormat="1" ht="12.75" x14ac:dyDescent="0.2">
      <c r="B36" s="8">
        <v>1940</v>
      </c>
      <c r="C36" s="5"/>
      <c r="D36" s="30">
        <f t="shared" si="0"/>
        <v>10.32</v>
      </c>
      <c r="E36" s="30">
        <f t="shared" si="1"/>
        <v>10.347999999999999</v>
      </c>
      <c r="F36" s="19"/>
    </row>
    <row r="37" spans="2:6" s="2" customFormat="1" ht="12.75" x14ac:dyDescent="0.2">
      <c r="B37" s="8">
        <v>1941</v>
      </c>
      <c r="C37" s="5"/>
      <c r="D37" s="30">
        <f t="shared" si="0"/>
        <v>10.31</v>
      </c>
      <c r="E37" s="30">
        <f t="shared" si="1"/>
        <v>10.339</v>
      </c>
      <c r="F37" s="19"/>
    </row>
    <row r="38" spans="2:6" s="2" customFormat="1" ht="12.75" x14ac:dyDescent="0.2">
      <c r="B38" s="8">
        <v>1942</v>
      </c>
      <c r="C38" s="5"/>
      <c r="D38" s="30">
        <f t="shared" si="0"/>
        <v>10.299999999999999</v>
      </c>
      <c r="E38" s="30">
        <f t="shared" si="1"/>
        <v>10.33</v>
      </c>
      <c r="F38" s="19"/>
    </row>
    <row r="39" spans="2:6" s="2" customFormat="1" ht="12.75" x14ac:dyDescent="0.2">
      <c r="B39" s="8">
        <v>1943</v>
      </c>
      <c r="C39" s="5"/>
      <c r="D39" s="30">
        <f t="shared" si="0"/>
        <v>10.29</v>
      </c>
      <c r="E39" s="30">
        <f t="shared" si="1"/>
        <v>10.321</v>
      </c>
    </row>
    <row r="40" spans="2:6" s="2" customFormat="1" ht="12.75" x14ac:dyDescent="0.2">
      <c r="B40" s="8">
        <v>1944</v>
      </c>
      <c r="C40" s="5"/>
      <c r="D40" s="30">
        <f t="shared" si="0"/>
        <v>10.28</v>
      </c>
      <c r="E40" s="30">
        <f t="shared" si="1"/>
        <v>10.311999999999999</v>
      </c>
    </row>
    <row r="41" spans="2:6" s="2" customFormat="1" ht="12.75" x14ac:dyDescent="0.2">
      <c r="B41" s="8">
        <v>1945</v>
      </c>
      <c r="C41" s="5"/>
      <c r="D41" s="30">
        <f t="shared" si="0"/>
        <v>10.27</v>
      </c>
      <c r="E41" s="30">
        <f t="shared" si="1"/>
        <v>10.302999999999999</v>
      </c>
    </row>
    <row r="42" spans="2:6" s="2" customFormat="1" ht="12.75" x14ac:dyDescent="0.2">
      <c r="B42" s="8">
        <v>1946</v>
      </c>
      <c r="C42" s="5"/>
      <c r="D42" s="30">
        <f t="shared" si="0"/>
        <v>10.26</v>
      </c>
      <c r="E42" s="30">
        <f t="shared" si="1"/>
        <v>10.294</v>
      </c>
    </row>
    <row r="43" spans="2:6" s="2" customFormat="1" ht="12.75" x14ac:dyDescent="0.2">
      <c r="B43" s="8">
        <v>1947</v>
      </c>
      <c r="C43" s="5"/>
      <c r="D43" s="30">
        <f t="shared" si="0"/>
        <v>10.25</v>
      </c>
      <c r="E43" s="30">
        <f t="shared" si="1"/>
        <v>10.285</v>
      </c>
    </row>
    <row r="44" spans="2:6" s="2" customFormat="1" ht="12.75" x14ac:dyDescent="0.2">
      <c r="B44" s="8">
        <v>1948</v>
      </c>
      <c r="C44" s="5"/>
      <c r="D44" s="30">
        <f t="shared" si="0"/>
        <v>10.24</v>
      </c>
      <c r="E44" s="30">
        <f t="shared" si="1"/>
        <v>10.276</v>
      </c>
    </row>
    <row r="45" spans="2:6" s="2" customFormat="1" ht="12.75" x14ac:dyDescent="0.2">
      <c r="B45" s="8">
        <v>1949</v>
      </c>
      <c r="C45" s="5"/>
      <c r="D45" s="30">
        <f t="shared" si="0"/>
        <v>10.23</v>
      </c>
      <c r="E45" s="30">
        <f t="shared" si="1"/>
        <v>10.266999999999999</v>
      </c>
    </row>
    <row r="46" spans="2:6" s="2" customFormat="1" ht="12.75" x14ac:dyDescent="0.2">
      <c r="B46" s="8">
        <v>1950</v>
      </c>
      <c r="C46" s="5"/>
      <c r="D46" s="30">
        <f t="shared" si="0"/>
        <v>10.219999999999999</v>
      </c>
      <c r="E46" s="30">
        <f t="shared" si="1"/>
        <v>10.257999999999999</v>
      </c>
    </row>
    <row r="47" spans="2:6" s="2" customFormat="1" ht="12.75" x14ac:dyDescent="0.2">
      <c r="B47" s="8">
        <v>1951</v>
      </c>
      <c r="C47" s="5"/>
      <c r="D47" s="30">
        <f t="shared" si="0"/>
        <v>10.209999999999999</v>
      </c>
      <c r="E47" s="30">
        <f t="shared" si="1"/>
        <v>10.248999999999999</v>
      </c>
    </row>
    <row r="48" spans="2:6" s="2" customFormat="1" ht="12.75" x14ac:dyDescent="0.2">
      <c r="B48" s="8">
        <v>1952</v>
      </c>
      <c r="C48" s="5"/>
      <c r="D48" s="30">
        <f t="shared" si="0"/>
        <v>10.199999999999999</v>
      </c>
      <c r="E48" s="30">
        <f t="shared" si="1"/>
        <v>10.24</v>
      </c>
    </row>
    <row r="49" spans="2:8" s="2" customFormat="1" ht="12.75" x14ac:dyDescent="0.2">
      <c r="B49" s="8">
        <v>1953</v>
      </c>
      <c r="C49" s="5"/>
      <c r="D49" s="30">
        <f t="shared" si="0"/>
        <v>10.19</v>
      </c>
      <c r="E49" s="30">
        <f t="shared" si="1"/>
        <v>10.231</v>
      </c>
    </row>
    <row r="50" spans="2:8" s="2" customFormat="1" ht="12.75" x14ac:dyDescent="0.2">
      <c r="B50" s="8">
        <v>1954</v>
      </c>
      <c r="C50" s="5"/>
      <c r="D50" s="30">
        <f t="shared" si="0"/>
        <v>10.18</v>
      </c>
      <c r="E50" s="30">
        <f t="shared" si="1"/>
        <v>10.222</v>
      </c>
    </row>
    <row r="51" spans="2:8" s="2" customFormat="1" ht="12.75" x14ac:dyDescent="0.2">
      <c r="B51" s="8">
        <v>1955</v>
      </c>
      <c r="C51" s="5"/>
      <c r="D51" s="30">
        <f t="shared" si="0"/>
        <v>10.17</v>
      </c>
      <c r="E51" s="30">
        <f t="shared" si="1"/>
        <v>10.212999999999999</v>
      </c>
    </row>
    <row r="52" spans="2:8" s="2" customFormat="1" ht="12.75" x14ac:dyDescent="0.2">
      <c r="B52" s="8">
        <v>1956</v>
      </c>
      <c r="C52" s="5">
        <v>10.1</v>
      </c>
      <c r="D52" s="30">
        <f t="shared" si="0"/>
        <v>10.16</v>
      </c>
      <c r="E52" s="30">
        <f t="shared" si="1"/>
        <v>10.203999999999999</v>
      </c>
    </row>
    <row r="53" spans="2:8" s="2" customFormat="1" ht="12.75" x14ac:dyDescent="0.2">
      <c r="B53" s="8">
        <v>1957</v>
      </c>
      <c r="C53" s="5"/>
      <c r="D53" s="30">
        <f t="shared" si="0"/>
        <v>10.15</v>
      </c>
      <c r="E53" s="30">
        <f t="shared" si="1"/>
        <v>10.195</v>
      </c>
    </row>
    <row r="54" spans="2:8" s="2" customFormat="1" ht="12.75" x14ac:dyDescent="0.2">
      <c r="B54" s="8">
        <v>1958</v>
      </c>
      <c r="C54" s="5"/>
      <c r="D54" s="30">
        <f t="shared" si="0"/>
        <v>10.139999999999999</v>
      </c>
      <c r="E54" s="30">
        <f t="shared" si="1"/>
        <v>10.186</v>
      </c>
    </row>
    <row r="55" spans="2:8" s="2" customFormat="1" ht="12.75" x14ac:dyDescent="0.2">
      <c r="B55" s="8">
        <v>1959</v>
      </c>
      <c r="C55" s="5"/>
      <c r="D55" s="30">
        <f t="shared" si="0"/>
        <v>10.129999999999999</v>
      </c>
      <c r="E55" s="30">
        <f t="shared" si="1"/>
        <v>10.177</v>
      </c>
    </row>
    <row r="56" spans="2:8" s="2" customFormat="1" ht="12.75" x14ac:dyDescent="0.2">
      <c r="B56" s="8">
        <v>1960</v>
      </c>
      <c r="C56" s="6">
        <v>10</v>
      </c>
      <c r="D56" s="30">
        <f t="shared" si="0"/>
        <v>10.119999999999999</v>
      </c>
      <c r="E56" s="30">
        <f t="shared" si="1"/>
        <v>10.167999999999999</v>
      </c>
    </row>
    <row r="57" spans="2:8" s="2" customFormat="1" ht="12.75" x14ac:dyDescent="0.2">
      <c r="B57" s="8">
        <v>1961</v>
      </c>
      <c r="C57" s="5"/>
      <c r="D57" s="30">
        <f t="shared" si="0"/>
        <v>10.11</v>
      </c>
      <c r="E57" s="30">
        <f t="shared" si="1"/>
        <v>10.158999999999999</v>
      </c>
    </row>
    <row r="58" spans="2:8" s="2" customFormat="1" ht="12.75" x14ac:dyDescent="0.2">
      <c r="B58" s="8">
        <v>1962</v>
      </c>
      <c r="C58" s="5"/>
      <c r="D58" s="30">
        <f t="shared" si="0"/>
        <v>10.1</v>
      </c>
      <c r="E58" s="30">
        <f t="shared" si="1"/>
        <v>10.15</v>
      </c>
    </row>
    <row r="59" spans="2:8" s="2" customFormat="1" ht="12.75" x14ac:dyDescent="0.2">
      <c r="B59" s="8">
        <v>1963</v>
      </c>
      <c r="C59" s="5"/>
      <c r="D59" s="30">
        <f t="shared" si="0"/>
        <v>10.09</v>
      </c>
      <c r="E59" s="30">
        <f t="shared" si="1"/>
        <v>10.141</v>
      </c>
    </row>
    <row r="60" spans="2:8" s="2" customFormat="1" ht="12.75" x14ac:dyDescent="0.2">
      <c r="B60" s="8">
        <v>1964</v>
      </c>
      <c r="C60" s="5"/>
      <c r="D60" s="30">
        <f t="shared" si="0"/>
        <v>10.08</v>
      </c>
      <c r="E60" s="30">
        <f t="shared" si="1"/>
        <v>10.132</v>
      </c>
    </row>
    <row r="61" spans="2:8" s="2" customFormat="1" ht="12.75" x14ac:dyDescent="0.2">
      <c r="B61" s="8">
        <v>1965</v>
      </c>
      <c r="C61" s="5"/>
      <c r="D61" s="30">
        <f t="shared" si="0"/>
        <v>10.07</v>
      </c>
      <c r="E61" s="30">
        <f t="shared" si="1"/>
        <v>10.122999999999999</v>
      </c>
    </row>
    <row r="62" spans="2:8" s="2" customFormat="1" ht="12.75" x14ac:dyDescent="0.2">
      <c r="B62" s="8">
        <v>1966</v>
      </c>
      <c r="C62" s="5"/>
      <c r="D62" s="30">
        <f t="shared" si="0"/>
        <v>10.059999999999999</v>
      </c>
      <c r="E62" s="30">
        <f t="shared" si="1"/>
        <v>10.113999999999999</v>
      </c>
    </row>
    <row r="63" spans="2:8" s="2" customFormat="1" ht="12.75" x14ac:dyDescent="0.2">
      <c r="B63" s="8">
        <v>1967</v>
      </c>
      <c r="C63" s="5"/>
      <c r="D63" s="30">
        <f t="shared" si="0"/>
        <v>10.049999999999999</v>
      </c>
      <c r="E63" s="30">
        <f t="shared" si="1"/>
        <v>10.105</v>
      </c>
    </row>
    <row r="64" spans="2:8" s="2" customFormat="1" ht="12.75" x14ac:dyDescent="0.2">
      <c r="B64" s="8">
        <v>1968</v>
      </c>
      <c r="C64" s="5">
        <v>9.9499999999999993</v>
      </c>
      <c r="D64" s="30">
        <f t="shared" si="0"/>
        <v>10.039999999999999</v>
      </c>
      <c r="E64" s="30">
        <f t="shared" si="1"/>
        <v>10.096</v>
      </c>
      <c r="F64" s="46"/>
      <c r="G64" s="47"/>
      <c r="H64" s="48"/>
    </row>
    <row r="65" spans="2:8" s="2" customFormat="1" ht="12.75" x14ac:dyDescent="0.2">
      <c r="B65" s="8">
        <v>1969</v>
      </c>
      <c r="C65" s="5"/>
      <c r="D65" s="30">
        <f t="shared" si="0"/>
        <v>10.029999999999999</v>
      </c>
      <c r="E65" s="30">
        <f t="shared" si="1"/>
        <v>10.087</v>
      </c>
      <c r="F65" s="46"/>
      <c r="G65" s="49"/>
      <c r="H65" s="48"/>
    </row>
    <row r="66" spans="2:8" s="2" customFormat="1" ht="12.75" x14ac:dyDescent="0.2">
      <c r="B66" s="8">
        <v>1970</v>
      </c>
      <c r="C66" s="5"/>
      <c r="D66" s="30">
        <f t="shared" si="0"/>
        <v>10.02</v>
      </c>
      <c r="E66" s="30">
        <f t="shared" si="1"/>
        <v>10.077999999999999</v>
      </c>
      <c r="F66" s="46"/>
      <c r="G66" s="49"/>
      <c r="H66" s="48"/>
    </row>
    <row r="67" spans="2:8" s="2" customFormat="1" ht="12.75" x14ac:dyDescent="0.2">
      <c r="B67" s="8">
        <v>1971</v>
      </c>
      <c r="C67" s="5"/>
      <c r="D67" s="30">
        <f t="shared" si="0"/>
        <v>10.01</v>
      </c>
      <c r="E67" s="30">
        <f t="shared" si="1"/>
        <v>10.068999999999999</v>
      </c>
    </row>
    <row r="68" spans="2:8" s="2" customFormat="1" ht="12.75" x14ac:dyDescent="0.2">
      <c r="B68" s="8">
        <v>1972</v>
      </c>
      <c r="C68" s="5"/>
      <c r="D68" s="30">
        <f t="shared" si="0"/>
        <v>10</v>
      </c>
      <c r="E68" s="30">
        <f t="shared" si="1"/>
        <v>10.06</v>
      </c>
    </row>
    <row r="69" spans="2:8" s="2" customFormat="1" ht="12.75" x14ac:dyDescent="0.2">
      <c r="B69" s="8">
        <v>1973</v>
      </c>
      <c r="C69" s="5"/>
      <c r="D69" s="30">
        <f t="shared" si="0"/>
        <v>9.99</v>
      </c>
      <c r="E69" s="30">
        <f t="shared" si="1"/>
        <v>10.051</v>
      </c>
    </row>
    <row r="70" spans="2:8" s="2" customFormat="1" ht="12.75" x14ac:dyDescent="0.2">
      <c r="B70" s="8">
        <v>1974</v>
      </c>
      <c r="C70" s="5"/>
      <c r="D70" s="30">
        <f t="shared" si="0"/>
        <v>9.98</v>
      </c>
      <c r="E70" s="30">
        <f t="shared" si="1"/>
        <v>10.042</v>
      </c>
    </row>
    <row r="71" spans="2:8" s="2" customFormat="1" ht="12.75" x14ac:dyDescent="0.2">
      <c r="B71" s="8">
        <v>1975</v>
      </c>
      <c r="C71" s="5"/>
      <c r="D71" s="30">
        <f t="shared" si="0"/>
        <v>9.9699999999999989</v>
      </c>
      <c r="E71" s="30">
        <f t="shared" si="1"/>
        <v>10.032999999999999</v>
      </c>
    </row>
    <row r="72" spans="2:8" s="2" customFormat="1" ht="12.75" x14ac:dyDescent="0.2">
      <c r="B72" s="8">
        <v>1976</v>
      </c>
      <c r="C72" s="5"/>
      <c r="D72" s="30">
        <f t="shared" si="0"/>
        <v>9.9599999999999991</v>
      </c>
      <c r="E72" s="30">
        <f t="shared" si="1"/>
        <v>10.023999999999999</v>
      </c>
    </row>
    <row r="73" spans="2:8" s="2" customFormat="1" ht="12.75" x14ac:dyDescent="0.2">
      <c r="B73" s="8">
        <v>1977</v>
      </c>
      <c r="C73" s="5"/>
      <c r="D73" s="30">
        <f t="shared" si="0"/>
        <v>9.9499999999999993</v>
      </c>
      <c r="E73" s="30">
        <f t="shared" si="1"/>
        <v>10.015000000000001</v>
      </c>
    </row>
    <row r="74" spans="2:8" s="2" customFormat="1" ht="12.75" x14ac:dyDescent="0.2">
      <c r="B74" s="8">
        <v>1978</v>
      </c>
      <c r="C74" s="5"/>
      <c r="D74" s="30">
        <f t="shared" ref="D74:D137" si="2">G$5+G$7*($B74-1912)</f>
        <v>9.94</v>
      </c>
      <c r="E74" s="30">
        <f t="shared" ref="E74:E137" si="3">H$5+H$7*($B74-1912)</f>
        <v>10.006</v>
      </c>
    </row>
    <row r="75" spans="2:8" s="2" customFormat="1" ht="12.75" x14ac:dyDescent="0.2">
      <c r="B75" s="8">
        <v>1979</v>
      </c>
      <c r="C75" s="5"/>
      <c r="D75" s="30">
        <f t="shared" si="2"/>
        <v>9.93</v>
      </c>
      <c r="E75" s="30">
        <f t="shared" si="3"/>
        <v>9.9969999999999999</v>
      </c>
    </row>
    <row r="76" spans="2:8" s="2" customFormat="1" ht="12.75" x14ac:dyDescent="0.2">
      <c r="B76" s="8">
        <v>1980</v>
      </c>
      <c r="C76" s="5"/>
      <c r="D76" s="30">
        <f t="shared" si="2"/>
        <v>9.92</v>
      </c>
      <c r="E76" s="30">
        <f t="shared" si="3"/>
        <v>9.9879999999999995</v>
      </c>
    </row>
    <row r="77" spans="2:8" s="2" customFormat="1" ht="12.75" x14ac:dyDescent="0.2">
      <c r="B77" s="8">
        <v>1981</v>
      </c>
      <c r="C77" s="5"/>
      <c r="D77" s="30">
        <f t="shared" si="2"/>
        <v>9.91</v>
      </c>
      <c r="E77" s="30">
        <f t="shared" si="3"/>
        <v>9.9789999999999992</v>
      </c>
    </row>
    <row r="78" spans="2:8" s="2" customFormat="1" ht="12.75" x14ac:dyDescent="0.2">
      <c r="B78" s="8">
        <v>1982</v>
      </c>
      <c r="C78" s="5"/>
      <c r="D78" s="30">
        <f t="shared" si="2"/>
        <v>9.9</v>
      </c>
      <c r="E78" s="30">
        <f t="shared" si="3"/>
        <v>9.9699999999999989</v>
      </c>
    </row>
    <row r="79" spans="2:8" s="2" customFormat="1" ht="12.75" x14ac:dyDescent="0.2">
      <c r="B79" s="8">
        <v>1983</v>
      </c>
      <c r="C79" s="5">
        <v>9.93</v>
      </c>
      <c r="D79" s="30">
        <f t="shared" si="2"/>
        <v>9.89</v>
      </c>
      <c r="E79" s="30">
        <f t="shared" si="3"/>
        <v>9.9610000000000003</v>
      </c>
    </row>
    <row r="80" spans="2:8" s="2" customFormat="1" ht="12.75" x14ac:dyDescent="0.2">
      <c r="B80" s="8">
        <v>1984</v>
      </c>
      <c r="C80" s="5"/>
      <c r="D80" s="30">
        <f t="shared" si="2"/>
        <v>9.879999999999999</v>
      </c>
      <c r="E80" s="30">
        <f t="shared" si="3"/>
        <v>9.952</v>
      </c>
    </row>
    <row r="81" spans="2:5" s="2" customFormat="1" ht="12.75" x14ac:dyDescent="0.2">
      <c r="B81" s="8">
        <v>1985</v>
      </c>
      <c r="C81" s="5"/>
      <c r="D81" s="30">
        <f t="shared" si="2"/>
        <v>9.8699999999999992</v>
      </c>
      <c r="E81" s="30">
        <f t="shared" si="3"/>
        <v>9.9429999999999996</v>
      </c>
    </row>
    <row r="82" spans="2:5" s="2" customFormat="1" ht="12.75" x14ac:dyDescent="0.2">
      <c r="B82" s="8">
        <v>1986</v>
      </c>
      <c r="C82" s="5"/>
      <c r="D82" s="30">
        <f t="shared" si="2"/>
        <v>9.86</v>
      </c>
      <c r="E82" s="30">
        <f t="shared" si="3"/>
        <v>9.9339999999999993</v>
      </c>
    </row>
    <row r="83" spans="2:5" s="2" customFormat="1" ht="12.75" x14ac:dyDescent="0.2">
      <c r="B83" s="8">
        <v>1987</v>
      </c>
      <c r="C83" s="5"/>
      <c r="D83" s="30">
        <f t="shared" si="2"/>
        <v>9.85</v>
      </c>
      <c r="E83" s="30">
        <f t="shared" si="3"/>
        <v>9.9249999999999989</v>
      </c>
    </row>
    <row r="84" spans="2:5" s="2" customFormat="1" ht="12.75" x14ac:dyDescent="0.2">
      <c r="B84" s="8">
        <v>1988</v>
      </c>
      <c r="C84" s="5">
        <v>9.92</v>
      </c>
      <c r="D84" s="30">
        <f t="shared" si="2"/>
        <v>9.84</v>
      </c>
      <c r="E84" s="30">
        <f t="shared" si="3"/>
        <v>9.9160000000000004</v>
      </c>
    </row>
    <row r="85" spans="2:5" s="2" customFormat="1" ht="12.75" x14ac:dyDescent="0.2">
      <c r="B85" s="8">
        <v>1989</v>
      </c>
      <c r="C85" s="5"/>
      <c r="D85" s="30">
        <f t="shared" si="2"/>
        <v>9.83</v>
      </c>
      <c r="E85" s="30">
        <f t="shared" si="3"/>
        <v>9.907</v>
      </c>
    </row>
    <row r="86" spans="2:5" s="2" customFormat="1" ht="12.75" x14ac:dyDescent="0.2">
      <c r="B86" s="8">
        <v>1990</v>
      </c>
      <c r="C86" s="5"/>
      <c r="D86" s="30">
        <f t="shared" si="2"/>
        <v>9.82</v>
      </c>
      <c r="E86" s="30">
        <f t="shared" si="3"/>
        <v>9.8979999999999997</v>
      </c>
    </row>
    <row r="87" spans="2:5" s="2" customFormat="1" ht="12.75" x14ac:dyDescent="0.2">
      <c r="B87" s="8">
        <v>1991</v>
      </c>
      <c r="C87" s="5">
        <v>9.86</v>
      </c>
      <c r="D87" s="30">
        <f t="shared" si="2"/>
        <v>9.8099999999999987</v>
      </c>
      <c r="E87" s="30">
        <f t="shared" si="3"/>
        <v>9.8889999999999993</v>
      </c>
    </row>
    <row r="88" spans="2:5" s="2" customFormat="1" ht="12.75" x14ac:dyDescent="0.2">
      <c r="B88" s="8">
        <v>1992</v>
      </c>
      <c r="C88" s="5"/>
      <c r="D88" s="30">
        <f t="shared" si="2"/>
        <v>9.7999999999999989</v>
      </c>
      <c r="E88" s="30">
        <f t="shared" si="3"/>
        <v>9.879999999999999</v>
      </c>
    </row>
    <row r="89" spans="2:5" s="2" customFormat="1" ht="12.75" x14ac:dyDescent="0.2">
      <c r="B89" s="8">
        <v>1993</v>
      </c>
      <c r="C89" s="5"/>
      <c r="D89" s="30">
        <f t="shared" si="2"/>
        <v>9.7899999999999991</v>
      </c>
      <c r="E89" s="30">
        <f t="shared" si="3"/>
        <v>9.8710000000000004</v>
      </c>
    </row>
    <row r="90" spans="2:5" s="2" customFormat="1" ht="12.75" x14ac:dyDescent="0.2">
      <c r="B90" s="8">
        <v>1994</v>
      </c>
      <c r="C90" s="5">
        <v>9.85</v>
      </c>
      <c r="D90" s="30">
        <f t="shared" si="2"/>
        <v>9.7799999999999994</v>
      </c>
      <c r="E90" s="30">
        <f t="shared" si="3"/>
        <v>9.8620000000000001</v>
      </c>
    </row>
    <row r="91" spans="2:5" s="2" customFormat="1" ht="12.75" x14ac:dyDescent="0.2">
      <c r="B91" s="8">
        <v>1995</v>
      </c>
      <c r="C91" s="5"/>
      <c r="D91" s="30">
        <f t="shared" si="2"/>
        <v>9.77</v>
      </c>
      <c r="E91" s="30">
        <f t="shared" si="3"/>
        <v>9.8529999999999998</v>
      </c>
    </row>
    <row r="92" spans="2:5" s="2" customFormat="1" ht="12.75" x14ac:dyDescent="0.2">
      <c r="B92" s="8">
        <v>1996</v>
      </c>
      <c r="C92" s="5">
        <v>9.84</v>
      </c>
      <c r="D92" s="30">
        <f t="shared" si="2"/>
        <v>9.76</v>
      </c>
      <c r="E92" s="30">
        <f t="shared" si="3"/>
        <v>9.8439999999999994</v>
      </c>
    </row>
    <row r="93" spans="2:5" s="2" customFormat="1" ht="12.75" x14ac:dyDescent="0.2">
      <c r="B93" s="8">
        <v>1997</v>
      </c>
      <c r="C93" s="5"/>
      <c r="D93" s="30">
        <f t="shared" si="2"/>
        <v>9.75</v>
      </c>
      <c r="E93" s="30">
        <f t="shared" si="3"/>
        <v>9.8349999999999991</v>
      </c>
    </row>
    <row r="94" spans="2:5" s="2" customFormat="1" ht="12.75" x14ac:dyDescent="0.2">
      <c r="B94" s="8">
        <v>1998</v>
      </c>
      <c r="C94" s="5"/>
      <c r="D94" s="30">
        <f t="shared" si="2"/>
        <v>9.74</v>
      </c>
      <c r="E94" s="30">
        <f t="shared" si="3"/>
        <v>9.8260000000000005</v>
      </c>
    </row>
    <row r="95" spans="2:5" s="2" customFormat="1" ht="12.75" x14ac:dyDescent="0.2">
      <c r="B95" s="8">
        <v>1999</v>
      </c>
      <c r="C95" s="5">
        <v>9.7899999999999991</v>
      </c>
      <c r="D95" s="30">
        <f t="shared" si="2"/>
        <v>9.73</v>
      </c>
      <c r="E95" s="30">
        <f t="shared" si="3"/>
        <v>9.8170000000000002</v>
      </c>
    </row>
    <row r="96" spans="2:5" s="2" customFormat="1" ht="12.75" x14ac:dyDescent="0.2">
      <c r="B96" s="8">
        <v>2000</v>
      </c>
      <c r="C96" s="5"/>
      <c r="D96" s="30">
        <f t="shared" si="2"/>
        <v>9.7199999999999989</v>
      </c>
      <c r="E96" s="30">
        <f t="shared" si="3"/>
        <v>9.8079999999999998</v>
      </c>
    </row>
    <row r="97" spans="2:5" s="2" customFormat="1" ht="12.75" x14ac:dyDescent="0.2">
      <c r="B97" s="8">
        <v>2001</v>
      </c>
      <c r="C97" s="5"/>
      <c r="D97" s="30">
        <f t="shared" si="2"/>
        <v>9.7099999999999991</v>
      </c>
      <c r="E97" s="30">
        <f t="shared" si="3"/>
        <v>9.7989999999999995</v>
      </c>
    </row>
    <row r="98" spans="2:5" s="2" customFormat="1" ht="12.75" x14ac:dyDescent="0.2">
      <c r="B98" s="8">
        <v>2002</v>
      </c>
      <c r="C98" s="5"/>
      <c r="D98" s="30">
        <f t="shared" si="2"/>
        <v>9.6999999999999993</v>
      </c>
      <c r="E98" s="30">
        <f t="shared" si="3"/>
        <v>9.7899999999999991</v>
      </c>
    </row>
    <row r="99" spans="2:5" s="2" customFormat="1" ht="12.75" x14ac:dyDescent="0.2">
      <c r="B99" s="8">
        <v>2003</v>
      </c>
      <c r="C99" s="5"/>
      <c r="D99" s="30">
        <f t="shared" si="2"/>
        <v>9.69</v>
      </c>
      <c r="E99" s="30">
        <f t="shared" si="3"/>
        <v>9.7809999999999988</v>
      </c>
    </row>
    <row r="100" spans="2:5" s="2" customFormat="1" ht="12.75" x14ac:dyDescent="0.2">
      <c r="B100" s="8">
        <v>2004</v>
      </c>
      <c r="C100" s="5"/>
      <c r="D100" s="30">
        <f t="shared" si="2"/>
        <v>9.68</v>
      </c>
      <c r="E100" s="30">
        <f t="shared" si="3"/>
        <v>9.7720000000000002</v>
      </c>
    </row>
    <row r="101" spans="2:5" s="2" customFormat="1" ht="12.75" x14ac:dyDescent="0.2">
      <c r="B101" s="8">
        <v>2005</v>
      </c>
      <c r="C101" s="5">
        <v>9.77</v>
      </c>
      <c r="D101" s="30">
        <f t="shared" si="2"/>
        <v>9.67</v>
      </c>
      <c r="E101" s="30">
        <f t="shared" si="3"/>
        <v>9.7629999999999999</v>
      </c>
    </row>
    <row r="102" spans="2:5" s="2" customFormat="1" ht="12.75" x14ac:dyDescent="0.2">
      <c r="B102" s="8">
        <v>2006</v>
      </c>
      <c r="C102" s="5"/>
      <c r="D102" s="30">
        <f t="shared" si="2"/>
        <v>9.66</v>
      </c>
      <c r="E102" s="30">
        <f t="shared" si="3"/>
        <v>9.7539999999999996</v>
      </c>
    </row>
    <row r="103" spans="2:5" s="2" customFormat="1" ht="12.75" x14ac:dyDescent="0.2">
      <c r="B103" s="8">
        <v>2007</v>
      </c>
      <c r="C103" s="5">
        <v>9.74</v>
      </c>
      <c r="D103" s="30">
        <f t="shared" si="2"/>
        <v>9.65</v>
      </c>
      <c r="E103" s="30">
        <f t="shared" si="3"/>
        <v>9.7449999999999992</v>
      </c>
    </row>
    <row r="104" spans="2:5" s="2" customFormat="1" ht="12.75" x14ac:dyDescent="0.2">
      <c r="B104" s="8">
        <v>2008</v>
      </c>
      <c r="C104" s="5"/>
      <c r="D104" s="30">
        <f t="shared" si="2"/>
        <v>9.64</v>
      </c>
      <c r="E104" s="30">
        <f t="shared" si="3"/>
        <v>9.7360000000000007</v>
      </c>
    </row>
    <row r="105" spans="2:5" s="2" customFormat="1" ht="12.75" x14ac:dyDescent="0.2">
      <c r="B105" s="8">
        <v>2009</v>
      </c>
      <c r="C105" s="5"/>
      <c r="D105" s="30">
        <f t="shared" si="2"/>
        <v>9.629999999999999</v>
      </c>
      <c r="E105" s="30">
        <f t="shared" si="3"/>
        <v>9.7270000000000003</v>
      </c>
    </row>
    <row r="106" spans="2:5" s="2" customFormat="1" ht="12.75" x14ac:dyDescent="0.2">
      <c r="B106" s="8">
        <v>2010</v>
      </c>
      <c r="C106" s="5"/>
      <c r="D106" s="30">
        <f t="shared" si="2"/>
        <v>9.6199999999999992</v>
      </c>
      <c r="E106" s="30">
        <f t="shared" si="3"/>
        <v>9.718</v>
      </c>
    </row>
    <row r="107" spans="2:5" s="2" customFormat="1" ht="12.75" x14ac:dyDescent="0.2">
      <c r="B107" s="8">
        <v>2011</v>
      </c>
      <c r="C107" s="5"/>
      <c r="D107" s="30">
        <f t="shared" si="2"/>
        <v>9.61</v>
      </c>
      <c r="E107" s="30">
        <f t="shared" si="3"/>
        <v>9.7089999999999996</v>
      </c>
    </row>
    <row r="108" spans="2:5" s="2" customFormat="1" ht="12.75" x14ac:dyDescent="0.2">
      <c r="B108" s="8">
        <v>2012</v>
      </c>
      <c r="C108" s="5"/>
      <c r="D108" s="30">
        <f t="shared" si="2"/>
        <v>9.6</v>
      </c>
      <c r="E108" s="30">
        <f t="shared" si="3"/>
        <v>9.6999999999999993</v>
      </c>
    </row>
    <row r="109" spans="2:5" s="2" customFormat="1" ht="12.75" x14ac:dyDescent="0.2">
      <c r="B109" s="8">
        <v>2013</v>
      </c>
      <c r="C109" s="5"/>
      <c r="D109" s="30">
        <f t="shared" si="2"/>
        <v>9.59</v>
      </c>
      <c r="E109" s="30">
        <f t="shared" si="3"/>
        <v>9.6909999999999989</v>
      </c>
    </row>
    <row r="110" spans="2:5" s="2" customFormat="1" ht="12.75" x14ac:dyDescent="0.2">
      <c r="B110" s="8">
        <v>2014</v>
      </c>
      <c r="C110" s="5"/>
      <c r="D110" s="30">
        <f t="shared" si="2"/>
        <v>9.58</v>
      </c>
      <c r="E110" s="30">
        <f t="shared" si="3"/>
        <v>9.6820000000000004</v>
      </c>
    </row>
    <row r="111" spans="2:5" s="2" customFormat="1" ht="12.75" x14ac:dyDescent="0.2">
      <c r="B111" s="8">
        <v>2015</v>
      </c>
      <c r="C111" s="5"/>
      <c r="D111" s="30">
        <f t="shared" si="2"/>
        <v>9.57</v>
      </c>
      <c r="E111" s="30">
        <f t="shared" si="3"/>
        <v>9.673</v>
      </c>
    </row>
    <row r="112" spans="2:5" s="2" customFormat="1" ht="12.75" x14ac:dyDescent="0.2">
      <c r="B112" s="8">
        <v>2016</v>
      </c>
      <c r="C112" s="5"/>
      <c r="D112" s="30">
        <f t="shared" si="2"/>
        <v>9.5599999999999987</v>
      </c>
      <c r="E112" s="30">
        <f t="shared" si="3"/>
        <v>9.6639999999999997</v>
      </c>
    </row>
    <row r="113" spans="2:5" s="2" customFormat="1" ht="12.75" x14ac:dyDescent="0.2">
      <c r="B113" s="8">
        <v>2017</v>
      </c>
      <c r="C113" s="5"/>
      <c r="D113" s="30">
        <f t="shared" si="2"/>
        <v>9.5499999999999989</v>
      </c>
      <c r="E113" s="30">
        <f t="shared" si="3"/>
        <v>9.6549999999999994</v>
      </c>
    </row>
    <row r="114" spans="2:5" s="2" customFormat="1" ht="12.75" x14ac:dyDescent="0.2">
      <c r="B114" s="8">
        <v>2018</v>
      </c>
      <c r="C114" s="5"/>
      <c r="D114" s="30">
        <f t="shared" si="2"/>
        <v>9.5399999999999991</v>
      </c>
      <c r="E114" s="30">
        <f t="shared" si="3"/>
        <v>9.645999999999999</v>
      </c>
    </row>
    <row r="115" spans="2:5" s="2" customFormat="1" ht="12.75" x14ac:dyDescent="0.2">
      <c r="B115" s="8">
        <v>2019</v>
      </c>
      <c r="C115" s="5"/>
      <c r="D115" s="30">
        <f t="shared" si="2"/>
        <v>9.5299999999999994</v>
      </c>
      <c r="E115" s="30">
        <f t="shared" si="3"/>
        <v>9.6370000000000005</v>
      </c>
    </row>
    <row r="116" spans="2:5" s="2" customFormat="1" ht="12.75" x14ac:dyDescent="0.2">
      <c r="B116" s="8">
        <v>2020</v>
      </c>
      <c r="C116" s="5"/>
      <c r="D116" s="30">
        <f t="shared" si="2"/>
        <v>9.52</v>
      </c>
      <c r="E116" s="30">
        <f t="shared" si="3"/>
        <v>9.6280000000000001</v>
      </c>
    </row>
    <row r="117" spans="2:5" s="2" customFormat="1" ht="12.75" x14ac:dyDescent="0.2">
      <c r="B117" s="8">
        <v>2021</v>
      </c>
      <c r="C117" s="5"/>
      <c r="D117" s="30">
        <f t="shared" si="2"/>
        <v>9.51</v>
      </c>
      <c r="E117" s="30">
        <f t="shared" si="3"/>
        <v>9.6189999999999998</v>
      </c>
    </row>
    <row r="118" spans="2:5" s="2" customFormat="1" ht="12.75" x14ac:dyDescent="0.2">
      <c r="B118" s="8">
        <v>2022</v>
      </c>
      <c r="C118" s="5"/>
      <c r="D118" s="30">
        <f t="shared" si="2"/>
        <v>9.5</v>
      </c>
      <c r="E118" s="30">
        <f t="shared" si="3"/>
        <v>9.61</v>
      </c>
    </row>
    <row r="119" spans="2:5" s="2" customFormat="1" ht="12.75" x14ac:dyDescent="0.2">
      <c r="B119" s="8">
        <v>2023</v>
      </c>
      <c r="C119" s="5"/>
      <c r="D119" s="30">
        <f t="shared" si="2"/>
        <v>9.49</v>
      </c>
      <c r="E119" s="30">
        <f t="shared" si="3"/>
        <v>9.6009999999999991</v>
      </c>
    </row>
    <row r="120" spans="2:5" s="2" customFormat="1" ht="12.75" x14ac:dyDescent="0.2">
      <c r="B120" s="8">
        <v>2024</v>
      </c>
      <c r="C120" s="5"/>
      <c r="D120" s="30">
        <f t="shared" si="2"/>
        <v>9.48</v>
      </c>
      <c r="E120" s="30">
        <f t="shared" si="3"/>
        <v>9.5919999999999987</v>
      </c>
    </row>
    <row r="121" spans="2:5" s="2" customFormat="1" ht="12.75" x14ac:dyDescent="0.2">
      <c r="B121" s="8">
        <v>2025</v>
      </c>
      <c r="C121" s="5"/>
      <c r="D121" s="30">
        <f t="shared" si="2"/>
        <v>9.4699999999999989</v>
      </c>
      <c r="E121" s="30">
        <f t="shared" si="3"/>
        <v>9.5830000000000002</v>
      </c>
    </row>
    <row r="122" spans="2:5" s="2" customFormat="1" ht="12.75" x14ac:dyDescent="0.2">
      <c r="B122" s="8">
        <v>2026</v>
      </c>
      <c r="C122" s="5"/>
      <c r="D122" s="30">
        <f t="shared" si="2"/>
        <v>9.4599999999999991</v>
      </c>
      <c r="E122" s="30">
        <f t="shared" si="3"/>
        <v>9.5739999999999998</v>
      </c>
    </row>
    <row r="123" spans="2:5" s="2" customFormat="1" ht="12.75" x14ac:dyDescent="0.2">
      <c r="B123" s="8">
        <v>2027</v>
      </c>
      <c r="C123" s="5"/>
      <c r="D123" s="30">
        <f t="shared" si="2"/>
        <v>9.4499999999999993</v>
      </c>
      <c r="E123" s="30">
        <f t="shared" si="3"/>
        <v>9.5649999999999995</v>
      </c>
    </row>
    <row r="124" spans="2:5" s="2" customFormat="1" ht="12.75" x14ac:dyDescent="0.2">
      <c r="B124" s="8">
        <v>2028</v>
      </c>
      <c r="C124" s="5"/>
      <c r="D124" s="30">
        <f t="shared" si="2"/>
        <v>9.44</v>
      </c>
      <c r="E124" s="30">
        <f t="shared" si="3"/>
        <v>9.5559999999999992</v>
      </c>
    </row>
    <row r="125" spans="2:5" s="2" customFormat="1" ht="12.75" x14ac:dyDescent="0.2">
      <c r="B125" s="8">
        <v>2029</v>
      </c>
      <c r="C125" s="5"/>
      <c r="D125" s="30">
        <f t="shared" si="2"/>
        <v>9.43</v>
      </c>
      <c r="E125" s="30">
        <f t="shared" si="3"/>
        <v>9.5470000000000006</v>
      </c>
    </row>
    <row r="126" spans="2:5" s="2" customFormat="1" ht="12.75" x14ac:dyDescent="0.2">
      <c r="B126" s="8">
        <v>2030</v>
      </c>
      <c r="C126" s="5"/>
      <c r="D126" s="30">
        <f t="shared" si="2"/>
        <v>9.42</v>
      </c>
      <c r="E126" s="30">
        <f t="shared" si="3"/>
        <v>9.5380000000000003</v>
      </c>
    </row>
    <row r="127" spans="2:5" s="2" customFormat="1" ht="12.75" x14ac:dyDescent="0.2">
      <c r="B127" s="8">
        <v>2031</v>
      </c>
      <c r="C127" s="5"/>
      <c r="D127" s="30">
        <f t="shared" si="2"/>
        <v>9.41</v>
      </c>
      <c r="E127" s="30">
        <f t="shared" si="3"/>
        <v>9.5289999999999999</v>
      </c>
    </row>
    <row r="128" spans="2:5" s="2" customFormat="1" ht="12.75" x14ac:dyDescent="0.2">
      <c r="B128" s="8">
        <v>2032</v>
      </c>
      <c r="C128" s="5"/>
      <c r="D128" s="30">
        <f t="shared" si="2"/>
        <v>9.4</v>
      </c>
      <c r="E128" s="30">
        <f t="shared" si="3"/>
        <v>9.52</v>
      </c>
    </row>
    <row r="129" spans="2:5" s="2" customFormat="1" ht="12.75" x14ac:dyDescent="0.2">
      <c r="B129" s="8">
        <v>2033</v>
      </c>
      <c r="C129" s="5"/>
      <c r="D129" s="30">
        <f t="shared" si="2"/>
        <v>9.39</v>
      </c>
      <c r="E129" s="30">
        <f t="shared" si="3"/>
        <v>9.5109999999999992</v>
      </c>
    </row>
    <row r="130" spans="2:5" s="2" customFormat="1" ht="12.75" x14ac:dyDescent="0.2">
      <c r="B130" s="8">
        <v>2034</v>
      </c>
      <c r="C130" s="5"/>
      <c r="D130" s="30">
        <f t="shared" si="2"/>
        <v>9.379999999999999</v>
      </c>
      <c r="E130" s="30">
        <f t="shared" si="3"/>
        <v>9.5019999999999989</v>
      </c>
    </row>
    <row r="131" spans="2:5" s="2" customFormat="1" ht="12.75" x14ac:dyDescent="0.2">
      <c r="B131" s="8">
        <v>2035</v>
      </c>
      <c r="C131" s="5"/>
      <c r="D131" s="30">
        <f t="shared" si="2"/>
        <v>9.3699999999999992</v>
      </c>
      <c r="E131" s="30">
        <f t="shared" si="3"/>
        <v>9.4930000000000003</v>
      </c>
    </row>
    <row r="132" spans="2:5" s="2" customFormat="1" ht="12.75" x14ac:dyDescent="0.2">
      <c r="B132" s="8">
        <v>2036</v>
      </c>
      <c r="C132" s="5"/>
      <c r="D132" s="30">
        <f t="shared" si="2"/>
        <v>9.36</v>
      </c>
      <c r="E132" s="30">
        <f t="shared" si="3"/>
        <v>9.484</v>
      </c>
    </row>
    <row r="133" spans="2:5" s="2" customFormat="1" ht="12.75" x14ac:dyDescent="0.2">
      <c r="B133" s="8">
        <v>2037</v>
      </c>
      <c r="C133" s="5"/>
      <c r="D133" s="30">
        <f t="shared" si="2"/>
        <v>9.35</v>
      </c>
      <c r="E133" s="30">
        <f t="shared" si="3"/>
        <v>9.4749999999999996</v>
      </c>
    </row>
    <row r="134" spans="2:5" s="2" customFormat="1" ht="12.75" x14ac:dyDescent="0.2">
      <c r="B134" s="8">
        <v>2038</v>
      </c>
      <c r="C134" s="5"/>
      <c r="D134" s="30">
        <f t="shared" si="2"/>
        <v>9.34</v>
      </c>
      <c r="E134" s="30">
        <f t="shared" si="3"/>
        <v>9.4659999999999993</v>
      </c>
    </row>
    <row r="135" spans="2:5" s="2" customFormat="1" ht="12.75" x14ac:dyDescent="0.2">
      <c r="B135" s="8">
        <v>2039</v>
      </c>
      <c r="C135" s="5"/>
      <c r="D135" s="30">
        <f t="shared" si="2"/>
        <v>9.33</v>
      </c>
      <c r="E135" s="30">
        <f t="shared" si="3"/>
        <v>9.456999999999999</v>
      </c>
    </row>
    <row r="136" spans="2:5" s="2" customFormat="1" ht="12.75" x14ac:dyDescent="0.2">
      <c r="B136" s="8">
        <v>2040</v>
      </c>
      <c r="C136" s="5"/>
      <c r="D136" s="30">
        <f t="shared" si="2"/>
        <v>9.32</v>
      </c>
      <c r="E136" s="30">
        <f t="shared" si="3"/>
        <v>9.4480000000000004</v>
      </c>
    </row>
    <row r="137" spans="2:5" s="2" customFormat="1" ht="12.75" x14ac:dyDescent="0.2">
      <c r="B137" s="8">
        <v>2041</v>
      </c>
      <c r="C137" s="5"/>
      <c r="D137" s="30">
        <f t="shared" si="2"/>
        <v>9.3099999999999987</v>
      </c>
      <c r="E137" s="30">
        <f t="shared" si="3"/>
        <v>9.4390000000000001</v>
      </c>
    </row>
    <row r="138" spans="2:5" s="2" customFormat="1" ht="12.75" x14ac:dyDescent="0.2">
      <c r="B138" s="8">
        <v>2042</v>
      </c>
      <c r="C138" s="5"/>
      <c r="D138" s="30">
        <f t="shared" ref="D138:D195" si="4">G$5+G$7*($B138-1912)</f>
        <v>9.2999999999999989</v>
      </c>
      <c r="E138" s="30">
        <f t="shared" ref="E138:E195" si="5">H$5+H$7*($B138-1912)</f>
        <v>9.43</v>
      </c>
    </row>
    <row r="139" spans="2:5" s="2" customFormat="1" ht="12.75" x14ac:dyDescent="0.2">
      <c r="B139" s="8">
        <v>2043</v>
      </c>
      <c r="C139" s="5"/>
      <c r="D139" s="30">
        <f t="shared" si="4"/>
        <v>9.2899999999999991</v>
      </c>
      <c r="E139" s="30">
        <f t="shared" si="5"/>
        <v>9.4209999999999994</v>
      </c>
    </row>
    <row r="140" spans="2:5" s="2" customFormat="1" ht="12.75" x14ac:dyDescent="0.2">
      <c r="B140" s="8">
        <v>2044</v>
      </c>
      <c r="C140" s="5"/>
      <c r="D140" s="30">
        <f t="shared" si="4"/>
        <v>9.2799999999999994</v>
      </c>
      <c r="E140" s="30">
        <f t="shared" si="5"/>
        <v>9.411999999999999</v>
      </c>
    </row>
    <row r="141" spans="2:5" s="2" customFormat="1" ht="12.75" x14ac:dyDescent="0.2">
      <c r="B141" s="8">
        <v>2045</v>
      </c>
      <c r="C141" s="5"/>
      <c r="D141" s="30">
        <f t="shared" si="4"/>
        <v>9.27</v>
      </c>
      <c r="E141" s="30">
        <f t="shared" si="5"/>
        <v>9.4030000000000005</v>
      </c>
    </row>
    <row r="142" spans="2:5" s="2" customFormat="1" ht="12.75" x14ac:dyDescent="0.2">
      <c r="B142" s="8">
        <v>2046</v>
      </c>
      <c r="C142" s="5"/>
      <c r="D142" s="30">
        <f t="shared" si="4"/>
        <v>9.26</v>
      </c>
      <c r="E142" s="30">
        <f t="shared" si="5"/>
        <v>9.3940000000000001</v>
      </c>
    </row>
    <row r="143" spans="2:5" s="2" customFormat="1" ht="12.75" x14ac:dyDescent="0.2">
      <c r="B143" s="8">
        <v>2047</v>
      </c>
      <c r="C143" s="5"/>
      <c r="D143" s="30">
        <f t="shared" si="4"/>
        <v>9.25</v>
      </c>
      <c r="E143" s="30">
        <f t="shared" si="5"/>
        <v>9.3849999999999998</v>
      </c>
    </row>
    <row r="144" spans="2:5" s="2" customFormat="1" ht="12.75" x14ac:dyDescent="0.2">
      <c r="B144" s="8">
        <v>2048</v>
      </c>
      <c r="C144" s="5"/>
      <c r="D144" s="30">
        <f t="shared" si="4"/>
        <v>9.24</v>
      </c>
      <c r="E144" s="30">
        <f t="shared" si="5"/>
        <v>9.3759999999999994</v>
      </c>
    </row>
    <row r="145" spans="2:5" s="2" customFormat="1" ht="12.75" x14ac:dyDescent="0.2">
      <c r="B145" s="8">
        <v>2049</v>
      </c>
      <c r="C145" s="5"/>
      <c r="D145" s="30">
        <f t="shared" si="4"/>
        <v>9.23</v>
      </c>
      <c r="E145" s="30">
        <f t="shared" si="5"/>
        <v>9.3669999999999991</v>
      </c>
    </row>
    <row r="146" spans="2:5" s="2" customFormat="1" ht="12.75" x14ac:dyDescent="0.2">
      <c r="B146" s="8">
        <v>2050</v>
      </c>
      <c r="C146" s="5"/>
      <c r="D146" s="30">
        <f t="shared" si="4"/>
        <v>9.2199999999999989</v>
      </c>
      <c r="E146" s="30">
        <f t="shared" si="5"/>
        <v>9.3580000000000005</v>
      </c>
    </row>
    <row r="147" spans="2:5" s="2" customFormat="1" ht="12.75" x14ac:dyDescent="0.2">
      <c r="B147" s="8">
        <v>2051</v>
      </c>
      <c r="C147" s="5"/>
      <c r="D147" s="30">
        <f t="shared" si="4"/>
        <v>9.2099999999999991</v>
      </c>
      <c r="E147" s="30">
        <f t="shared" si="5"/>
        <v>9.3490000000000002</v>
      </c>
    </row>
    <row r="148" spans="2:5" s="2" customFormat="1" ht="12.75" x14ac:dyDescent="0.2">
      <c r="B148" s="8">
        <v>2052</v>
      </c>
      <c r="C148" s="5"/>
      <c r="D148" s="30">
        <f t="shared" si="4"/>
        <v>9.1999999999999993</v>
      </c>
      <c r="E148" s="30">
        <f t="shared" si="5"/>
        <v>9.34</v>
      </c>
    </row>
    <row r="149" spans="2:5" s="2" customFormat="1" ht="12.75" x14ac:dyDescent="0.2">
      <c r="B149" s="8">
        <v>2053</v>
      </c>
      <c r="C149" s="5"/>
      <c r="D149" s="30">
        <f t="shared" si="4"/>
        <v>9.19</v>
      </c>
      <c r="E149" s="30">
        <f t="shared" si="5"/>
        <v>9.3309999999999995</v>
      </c>
    </row>
    <row r="150" spans="2:5" s="2" customFormat="1" ht="12.75" x14ac:dyDescent="0.2">
      <c r="B150" s="8">
        <v>2054</v>
      </c>
      <c r="C150" s="5"/>
      <c r="D150" s="30">
        <f t="shared" si="4"/>
        <v>9.18</v>
      </c>
      <c r="E150" s="30">
        <f t="shared" si="5"/>
        <v>9.3219999999999992</v>
      </c>
    </row>
    <row r="151" spans="2:5" s="2" customFormat="1" ht="12.75" x14ac:dyDescent="0.2">
      <c r="B151" s="8">
        <v>2055</v>
      </c>
      <c r="C151" s="5"/>
      <c r="D151" s="30">
        <f t="shared" si="4"/>
        <v>9.17</v>
      </c>
      <c r="E151" s="30">
        <f t="shared" si="5"/>
        <v>9.3129999999999988</v>
      </c>
    </row>
    <row r="152" spans="2:5" s="2" customFormat="1" ht="12.75" x14ac:dyDescent="0.2">
      <c r="B152" s="8">
        <v>2056</v>
      </c>
      <c r="C152" s="5"/>
      <c r="D152" s="30">
        <f t="shared" si="4"/>
        <v>9.16</v>
      </c>
      <c r="E152" s="30">
        <f t="shared" si="5"/>
        <v>9.3040000000000003</v>
      </c>
    </row>
    <row r="153" spans="2:5" s="2" customFormat="1" ht="12.75" x14ac:dyDescent="0.2">
      <c r="B153" s="8">
        <v>2057</v>
      </c>
      <c r="C153" s="5"/>
      <c r="D153" s="30">
        <f t="shared" si="4"/>
        <v>9.15</v>
      </c>
      <c r="E153" s="30">
        <f t="shared" si="5"/>
        <v>9.2949999999999999</v>
      </c>
    </row>
    <row r="154" spans="2:5" s="2" customFormat="1" ht="12.75" x14ac:dyDescent="0.2">
      <c r="B154" s="8">
        <v>2058</v>
      </c>
      <c r="C154" s="5"/>
      <c r="D154" s="30">
        <f t="shared" si="4"/>
        <v>9.14</v>
      </c>
      <c r="E154" s="30">
        <f t="shared" si="5"/>
        <v>9.2859999999999996</v>
      </c>
    </row>
    <row r="155" spans="2:5" s="2" customFormat="1" ht="12.75" x14ac:dyDescent="0.2">
      <c r="B155" s="8">
        <v>2059</v>
      </c>
      <c r="C155" s="5"/>
      <c r="D155" s="30">
        <f t="shared" si="4"/>
        <v>9.129999999999999</v>
      </c>
      <c r="E155" s="30">
        <f t="shared" si="5"/>
        <v>9.2769999999999992</v>
      </c>
    </row>
    <row r="156" spans="2:5" s="2" customFormat="1" ht="12.75" x14ac:dyDescent="0.2">
      <c r="B156" s="8">
        <v>2060</v>
      </c>
      <c r="C156" s="5"/>
      <c r="D156" s="30">
        <f t="shared" si="4"/>
        <v>9.1199999999999992</v>
      </c>
      <c r="E156" s="30">
        <f t="shared" si="5"/>
        <v>9.2680000000000007</v>
      </c>
    </row>
    <row r="157" spans="2:5" s="2" customFormat="1" ht="12.75" x14ac:dyDescent="0.2">
      <c r="B157" s="8">
        <v>2061</v>
      </c>
      <c r="C157" s="5"/>
      <c r="D157" s="30">
        <f t="shared" si="4"/>
        <v>9.11</v>
      </c>
      <c r="E157" s="30">
        <f t="shared" si="5"/>
        <v>9.2590000000000003</v>
      </c>
    </row>
    <row r="158" spans="2:5" s="2" customFormat="1" ht="12.75" x14ac:dyDescent="0.2">
      <c r="B158" s="8">
        <v>2062</v>
      </c>
      <c r="C158" s="5"/>
      <c r="D158" s="30">
        <f t="shared" si="4"/>
        <v>9.1</v>
      </c>
      <c r="E158" s="30">
        <f t="shared" si="5"/>
        <v>9.25</v>
      </c>
    </row>
    <row r="159" spans="2:5" s="2" customFormat="1" ht="12.75" x14ac:dyDescent="0.2">
      <c r="B159" s="8">
        <v>2063</v>
      </c>
      <c r="C159" s="5"/>
      <c r="D159" s="30">
        <f t="shared" si="4"/>
        <v>9.09</v>
      </c>
      <c r="E159" s="30">
        <f t="shared" si="5"/>
        <v>9.2409999999999997</v>
      </c>
    </row>
    <row r="160" spans="2:5" s="2" customFormat="1" ht="12.75" x14ac:dyDescent="0.2">
      <c r="B160" s="8">
        <v>2064</v>
      </c>
      <c r="C160" s="5"/>
      <c r="D160" s="30">
        <f t="shared" si="4"/>
        <v>9.08</v>
      </c>
      <c r="E160" s="30">
        <f t="shared" si="5"/>
        <v>9.2319999999999993</v>
      </c>
    </row>
    <row r="161" spans="2:5" s="2" customFormat="1" ht="12.75" x14ac:dyDescent="0.2">
      <c r="B161" s="8">
        <v>2065</v>
      </c>
      <c r="C161" s="5"/>
      <c r="D161" s="30">
        <f t="shared" si="4"/>
        <v>9.07</v>
      </c>
      <c r="E161" s="30">
        <f t="shared" si="5"/>
        <v>9.222999999999999</v>
      </c>
    </row>
    <row r="162" spans="2:5" s="2" customFormat="1" ht="12.75" x14ac:dyDescent="0.2">
      <c r="B162" s="8">
        <v>2066</v>
      </c>
      <c r="C162" s="5"/>
      <c r="D162" s="30">
        <f t="shared" si="4"/>
        <v>9.0599999999999987</v>
      </c>
      <c r="E162" s="30">
        <f t="shared" si="5"/>
        <v>9.2140000000000004</v>
      </c>
    </row>
    <row r="163" spans="2:5" s="2" customFormat="1" ht="12.75" x14ac:dyDescent="0.2">
      <c r="B163" s="8">
        <v>2067</v>
      </c>
      <c r="C163" s="5"/>
      <c r="D163" s="30">
        <f t="shared" si="4"/>
        <v>9.0499999999999989</v>
      </c>
      <c r="E163" s="30">
        <f t="shared" si="5"/>
        <v>9.2050000000000001</v>
      </c>
    </row>
    <row r="164" spans="2:5" s="2" customFormat="1" ht="12.75" x14ac:dyDescent="0.2">
      <c r="B164" s="8">
        <v>2068</v>
      </c>
      <c r="C164" s="5"/>
      <c r="D164" s="30">
        <f t="shared" si="4"/>
        <v>9.0399999999999991</v>
      </c>
      <c r="E164" s="30">
        <f t="shared" si="5"/>
        <v>9.1959999999999997</v>
      </c>
    </row>
    <row r="165" spans="2:5" s="2" customFormat="1" ht="12.75" x14ac:dyDescent="0.2">
      <c r="B165" s="8">
        <v>2069</v>
      </c>
      <c r="C165" s="5"/>
      <c r="D165" s="30">
        <f t="shared" si="4"/>
        <v>9.0299999999999994</v>
      </c>
      <c r="E165" s="30">
        <f t="shared" si="5"/>
        <v>9.1869999999999994</v>
      </c>
    </row>
    <row r="166" spans="2:5" s="2" customFormat="1" ht="12.75" x14ac:dyDescent="0.2">
      <c r="B166" s="8">
        <v>2070</v>
      </c>
      <c r="C166" s="5"/>
      <c r="D166" s="30">
        <f t="shared" si="4"/>
        <v>9.02</v>
      </c>
      <c r="E166" s="30">
        <f t="shared" si="5"/>
        <v>9.177999999999999</v>
      </c>
    </row>
    <row r="167" spans="2:5" s="2" customFormat="1" ht="12.75" x14ac:dyDescent="0.2">
      <c r="B167" s="8">
        <v>2071</v>
      </c>
      <c r="C167" s="5"/>
      <c r="D167" s="30">
        <f t="shared" si="4"/>
        <v>9.01</v>
      </c>
      <c r="E167" s="30">
        <f t="shared" si="5"/>
        <v>9.1690000000000005</v>
      </c>
    </row>
    <row r="168" spans="2:5" s="2" customFormat="1" ht="12.75" x14ac:dyDescent="0.2">
      <c r="B168" s="8">
        <v>2072</v>
      </c>
      <c r="C168" s="5"/>
      <c r="D168" s="30">
        <f t="shared" si="4"/>
        <v>9</v>
      </c>
      <c r="E168" s="30">
        <f t="shared" si="5"/>
        <v>9.16</v>
      </c>
    </row>
    <row r="169" spans="2:5" s="2" customFormat="1" ht="12.75" x14ac:dyDescent="0.2">
      <c r="B169" s="8">
        <v>2073</v>
      </c>
      <c r="C169" s="5"/>
      <c r="D169" s="30">
        <f t="shared" si="4"/>
        <v>8.99</v>
      </c>
      <c r="E169" s="30">
        <f t="shared" si="5"/>
        <v>9.1509999999999998</v>
      </c>
    </row>
    <row r="170" spans="2:5" s="2" customFormat="1" ht="12.75" x14ac:dyDescent="0.2">
      <c r="B170" s="8">
        <v>2074</v>
      </c>
      <c r="C170" s="5"/>
      <c r="D170" s="30">
        <f t="shared" si="4"/>
        <v>8.98</v>
      </c>
      <c r="E170" s="30">
        <f t="shared" si="5"/>
        <v>9.1419999999999995</v>
      </c>
    </row>
    <row r="171" spans="2:5" s="2" customFormat="1" ht="12.75" x14ac:dyDescent="0.2">
      <c r="B171" s="8">
        <v>2075</v>
      </c>
      <c r="C171" s="5"/>
      <c r="D171" s="30">
        <f t="shared" si="4"/>
        <v>8.9699999999999989</v>
      </c>
      <c r="E171" s="30">
        <f t="shared" si="5"/>
        <v>9.1329999999999991</v>
      </c>
    </row>
    <row r="172" spans="2:5" s="2" customFormat="1" ht="12.75" x14ac:dyDescent="0.2">
      <c r="B172" s="8">
        <v>2076</v>
      </c>
      <c r="C172" s="5"/>
      <c r="D172" s="30">
        <f t="shared" si="4"/>
        <v>8.9599999999999991</v>
      </c>
      <c r="E172" s="30">
        <f t="shared" si="5"/>
        <v>9.1239999999999988</v>
      </c>
    </row>
    <row r="173" spans="2:5" s="2" customFormat="1" ht="12.75" x14ac:dyDescent="0.2">
      <c r="B173" s="8">
        <v>2077</v>
      </c>
      <c r="C173" s="5"/>
      <c r="D173" s="30">
        <f t="shared" si="4"/>
        <v>8.9499999999999993</v>
      </c>
      <c r="E173" s="30">
        <f t="shared" si="5"/>
        <v>9.1150000000000002</v>
      </c>
    </row>
    <row r="174" spans="2:5" s="2" customFormat="1" ht="12.75" x14ac:dyDescent="0.2">
      <c r="B174" s="8">
        <v>2078</v>
      </c>
      <c r="C174" s="5"/>
      <c r="D174" s="30">
        <f t="shared" si="4"/>
        <v>8.94</v>
      </c>
      <c r="E174" s="30">
        <f t="shared" si="5"/>
        <v>9.1059999999999999</v>
      </c>
    </row>
    <row r="175" spans="2:5" s="2" customFormat="1" ht="12.75" x14ac:dyDescent="0.2">
      <c r="B175" s="8">
        <v>2079</v>
      </c>
      <c r="C175" s="5"/>
      <c r="D175" s="30">
        <f t="shared" si="4"/>
        <v>8.93</v>
      </c>
      <c r="E175" s="30">
        <f t="shared" si="5"/>
        <v>9.0969999999999995</v>
      </c>
    </row>
    <row r="176" spans="2:5" s="2" customFormat="1" ht="12.75" x14ac:dyDescent="0.2">
      <c r="B176" s="8">
        <v>2080</v>
      </c>
      <c r="C176" s="5"/>
      <c r="D176" s="30">
        <f t="shared" si="4"/>
        <v>8.92</v>
      </c>
      <c r="E176" s="30">
        <f t="shared" si="5"/>
        <v>9.0879999999999992</v>
      </c>
    </row>
    <row r="177" spans="2:5" s="2" customFormat="1" ht="12.75" x14ac:dyDescent="0.2">
      <c r="B177" s="8">
        <v>2081</v>
      </c>
      <c r="C177" s="5"/>
      <c r="D177" s="30">
        <f t="shared" si="4"/>
        <v>8.91</v>
      </c>
      <c r="E177" s="30">
        <f t="shared" si="5"/>
        <v>9.0790000000000006</v>
      </c>
    </row>
    <row r="178" spans="2:5" s="2" customFormat="1" ht="12.75" x14ac:dyDescent="0.2">
      <c r="B178" s="8">
        <v>2082</v>
      </c>
      <c r="C178" s="5"/>
      <c r="D178" s="30">
        <f t="shared" si="4"/>
        <v>8.9</v>
      </c>
      <c r="E178" s="30">
        <f t="shared" si="5"/>
        <v>9.07</v>
      </c>
    </row>
    <row r="179" spans="2:5" s="2" customFormat="1" ht="12.75" x14ac:dyDescent="0.2">
      <c r="B179" s="8">
        <v>2083</v>
      </c>
      <c r="C179" s="5"/>
      <c r="D179" s="30">
        <f t="shared" si="4"/>
        <v>8.89</v>
      </c>
      <c r="E179" s="30">
        <f t="shared" si="5"/>
        <v>9.0609999999999999</v>
      </c>
    </row>
    <row r="180" spans="2:5" s="2" customFormat="1" ht="12.75" x14ac:dyDescent="0.2">
      <c r="B180" s="8">
        <v>2084</v>
      </c>
      <c r="C180" s="5"/>
      <c r="D180" s="30">
        <f t="shared" si="4"/>
        <v>8.879999999999999</v>
      </c>
      <c r="E180" s="30">
        <f t="shared" si="5"/>
        <v>9.0519999999999996</v>
      </c>
    </row>
    <row r="181" spans="2:5" s="2" customFormat="1" ht="12.75" x14ac:dyDescent="0.2">
      <c r="B181" s="8">
        <v>2085</v>
      </c>
      <c r="C181" s="5"/>
      <c r="D181" s="30">
        <f t="shared" si="4"/>
        <v>8.8699999999999992</v>
      </c>
      <c r="E181" s="30">
        <f t="shared" si="5"/>
        <v>9.0429999999999993</v>
      </c>
    </row>
    <row r="182" spans="2:5" s="2" customFormat="1" ht="12.75" x14ac:dyDescent="0.2">
      <c r="B182" s="8">
        <v>2086</v>
      </c>
      <c r="C182" s="5"/>
      <c r="D182" s="30">
        <f t="shared" si="4"/>
        <v>8.86</v>
      </c>
      <c r="E182" s="30">
        <f t="shared" si="5"/>
        <v>9.0339999999999989</v>
      </c>
    </row>
    <row r="183" spans="2:5" s="2" customFormat="1" ht="12.75" x14ac:dyDescent="0.2">
      <c r="B183" s="8">
        <v>2087</v>
      </c>
      <c r="C183" s="5"/>
      <c r="D183" s="30">
        <f t="shared" si="4"/>
        <v>8.85</v>
      </c>
      <c r="E183" s="30">
        <f t="shared" si="5"/>
        <v>9.0250000000000004</v>
      </c>
    </row>
    <row r="184" spans="2:5" s="2" customFormat="1" ht="12.75" x14ac:dyDescent="0.2">
      <c r="B184" s="8">
        <v>2088</v>
      </c>
      <c r="C184" s="5"/>
      <c r="D184" s="30">
        <f t="shared" si="4"/>
        <v>8.84</v>
      </c>
      <c r="E184" s="30">
        <f t="shared" si="5"/>
        <v>9.016</v>
      </c>
    </row>
    <row r="185" spans="2:5" s="2" customFormat="1" ht="12.75" x14ac:dyDescent="0.2">
      <c r="B185" s="8">
        <v>2089</v>
      </c>
      <c r="C185" s="5"/>
      <c r="D185" s="30">
        <f t="shared" si="4"/>
        <v>8.83</v>
      </c>
      <c r="E185" s="30">
        <f t="shared" si="5"/>
        <v>9.0069999999999997</v>
      </c>
    </row>
    <row r="186" spans="2:5" s="2" customFormat="1" ht="12.75" x14ac:dyDescent="0.2">
      <c r="B186" s="8">
        <v>2090</v>
      </c>
      <c r="C186" s="5"/>
      <c r="D186" s="30">
        <f t="shared" si="4"/>
        <v>8.82</v>
      </c>
      <c r="E186" s="30">
        <f t="shared" si="5"/>
        <v>8.9979999999999993</v>
      </c>
    </row>
    <row r="187" spans="2:5" s="2" customFormat="1" ht="12.75" x14ac:dyDescent="0.2">
      <c r="B187" s="8">
        <v>2091</v>
      </c>
      <c r="C187" s="5"/>
      <c r="D187" s="30">
        <f t="shared" si="4"/>
        <v>8.8099999999999987</v>
      </c>
      <c r="E187" s="30">
        <f t="shared" si="5"/>
        <v>8.988999999999999</v>
      </c>
    </row>
    <row r="188" spans="2:5" s="2" customFormat="1" ht="12.75" x14ac:dyDescent="0.2">
      <c r="B188" s="8">
        <v>2092</v>
      </c>
      <c r="C188" s="5"/>
      <c r="D188" s="30">
        <f t="shared" si="4"/>
        <v>8.7999999999999989</v>
      </c>
      <c r="E188" s="30">
        <f t="shared" si="5"/>
        <v>8.98</v>
      </c>
    </row>
    <row r="189" spans="2:5" s="2" customFormat="1" ht="12.75" x14ac:dyDescent="0.2">
      <c r="B189" s="8">
        <v>2093</v>
      </c>
      <c r="C189" s="5"/>
      <c r="D189" s="30">
        <f t="shared" si="4"/>
        <v>8.7899999999999991</v>
      </c>
      <c r="E189" s="30">
        <f t="shared" si="5"/>
        <v>8.9710000000000001</v>
      </c>
    </row>
    <row r="190" spans="2:5" s="2" customFormat="1" ht="12.75" x14ac:dyDescent="0.2">
      <c r="B190" s="8">
        <v>2094</v>
      </c>
      <c r="C190" s="5"/>
      <c r="D190" s="30">
        <f t="shared" si="4"/>
        <v>8.7799999999999994</v>
      </c>
      <c r="E190" s="30">
        <f t="shared" si="5"/>
        <v>8.9619999999999997</v>
      </c>
    </row>
    <row r="191" spans="2:5" s="2" customFormat="1" ht="12.75" x14ac:dyDescent="0.2">
      <c r="B191" s="8">
        <v>2095</v>
      </c>
      <c r="C191" s="5"/>
      <c r="D191" s="30">
        <f t="shared" si="4"/>
        <v>8.77</v>
      </c>
      <c r="E191" s="30">
        <f t="shared" si="5"/>
        <v>8.9529999999999994</v>
      </c>
    </row>
    <row r="192" spans="2:5" s="2" customFormat="1" ht="12.75" x14ac:dyDescent="0.2">
      <c r="B192" s="8">
        <v>2096</v>
      </c>
      <c r="C192" s="5"/>
      <c r="D192" s="30">
        <f t="shared" si="4"/>
        <v>8.76</v>
      </c>
      <c r="E192" s="30">
        <f t="shared" si="5"/>
        <v>8.9439999999999991</v>
      </c>
    </row>
    <row r="193" spans="1:9" s="2" customFormat="1" ht="12.75" x14ac:dyDescent="0.2">
      <c r="B193" s="8">
        <v>2097</v>
      </c>
      <c r="C193" s="5"/>
      <c r="D193" s="30">
        <f t="shared" si="4"/>
        <v>8.75</v>
      </c>
      <c r="E193" s="30">
        <f t="shared" si="5"/>
        <v>8.9350000000000005</v>
      </c>
    </row>
    <row r="194" spans="1:9" s="2" customFormat="1" ht="12.75" x14ac:dyDescent="0.2">
      <c r="B194" s="8">
        <v>2098</v>
      </c>
      <c r="C194" s="5"/>
      <c r="D194" s="30">
        <f t="shared" si="4"/>
        <v>8.74</v>
      </c>
      <c r="E194" s="30">
        <f t="shared" si="5"/>
        <v>8.9260000000000002</v>
      </c>
    </row>
    <row r="195" spans="1:9" s="2" customFormat="1" ht="13.5" thickBot="1" x14ac:dyDescent="0.25">
      <c r="B195" s="11">
        <v>2099</v>
      </c>
      <c r="C195" s="12"/>
      <c r="D195" s="30">
        <f t="shared" si="4"/>
        <v>8.73</v>
      </c>
      <c r="E195" s="30">
        <f t="shared" si="5"/>
        <v>8.9169999999999998</v>
      </c>
    </row>
    <row r="196" spans="1:9" s="2" customFormat="1" ht="12.75" x14ac:dyDescent="0.2"/>
    <row r="197" spans="1:9" ht="15.75" x14ac:dyDescent="0.25">
      <c r="A197" s="64" t="s">
        <v>20</v>
      </c>
      <c r="B197" s="64"/>
      <c r="C197" s="64"/>
      <c r="D197" s="64"/>
      <c r="E197" s="64"/>
      <c r="F197" s="64"/>
      <c r="G197" s="64"/>
      <c r="H197" s="64"/>
      <c r="I197" s="64"/>
    </row>
    <row r="198" spans="1:9" s="2" customFormat="1" ht="12.75" x14ac:dyDescent="0.2"/>
    <row r="199" spans="1:9" s="2" customFormat="1" ht="12.75" x14ac:dyDescent="0.2"/>
    <row r="200" spans="1:9" s="2" customFormat="1" ht="12.75" x14ac:dyDescent="0.2"/>
    <row r="201" spans="1:9" s="2" customFormat="1" ht="12.75" x14ac:dyDescent="0.2"/>
    <row r="202" spans="1:9" s="2" customFormat="1" ht="12.75" x14ac:dyDescent="0.2"/>
    <row r="203" spans="1:9" s="2" customFormat="1" ht="12.75" x14ac:dyDescent="0.2"/>
    <row r="204" spans="1:9" s="2" customFormat="1" ht="12.75" x14ac:dyDescent="0.2"/>
    <row r="205" spans="1:9" s="2" customFormat="1" ht="12.75" x14ac:dyDescent="0.2"/>
    <row r="206" spans="1:9" s="2" customFormat="1" ht="12.75" x14ac:dyDescent="0.2"/>
  </sheetData>
  <mergeCells count="2">
    <mergeCell ref="B1:I1"/>
    <mergeCell ref="A197:I197"/>
  </mergeCells>
  <pageMargins left="0.78740157499999996" right="0.78740157499999996" top="0.984251969" bottom="0.984251969" header="0.4921259845" footer="0.4921259845"/>
  <pageSetup paperSize="9" scale="83" fitToHeight="3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3"/>
  <sheetViews>
    <sheetView workbookViewId="0">
      <selection activeCell="I9" sqref="I9"/>
    </sheetView>
  </sheetViews>
  <sheetFormatPr baseColWidth="10" defaultRowHeight="15" x14ac:dyDescent="0.2"/>
  <cols>
    <col min="1" max="1" width="3.88671875" customWidth="1"/>
    <col min="2" max="3" width="7.21875" customWidth="1"/>
    <col min="4" max="4" width="10.21875" customWidth="1"/>
    <col min="5" max="5" width="9.33203125" customWidth="1"/>
    <col min="6" max="6" width="23.33203125" customWidth="1"/>
    <col min="7" max="7" width="8.33203125" customWidth="1"/>
    <col min="8" max="8" width="11" customWidth="1"/>
  </cols>
  <sheetData>
    <row r="1" spans="1:9" ht="18" x14ac:dyDescent="0.25">
      <c r="B1" s="63" t="s">
        <v>14</v>
      </c>
      <c r="C1" s="63"/>
      <c r="D1" s="63"/>
      <c r="E1" s="63"/>
      <c r="F1" s="63"/>
      <c r="G1" s="63"/>
      <c r="H1" s="63"/>
      <c r="I1" s="63"/>
    </row>
    <row r="2" spans="1:9" ht="30" x14ac:dyDescent="0.25">
      <c r="A2" s="24"/>
      <c r="B2" s="25"/>
      <c r="C2" s="25"/>
      <c r="D2" s="33" t="s">
        <v>16</v>
      </c>
      <c r="E2" s="25"/>
      <c r="F2" s="25"/>
      <c r="G2" s="25"/>
      <c r="H2" s="25"/>
      <c r="I2" s="25"/>
    </row>
    <row r="3" spans="1:9" s="2" customFormat="1" ht="12.75" x14ac:dyDescent="0.2">
      <c r="D3" s="51" t="s">
        <v>22</v>
      </c>
      <c r="E3" s="45"/>
    </row>
    <row r="4" spans="1:9" s="2" customFormat="1" ht="26.25" thickBot="1" x14ac:dyDescent="0.25">
      <c r="D4" s="52" t="s">
        <v>17</v>
      </c>
      <c r="E4" s="45"/>
    </row>
    <row r="5" spans="1:9" s="2" customFormat="1" ht="13.5" thickBot="1" x14ac:dyDescent="0.25">
      <c r="B5" s="36" t="s">
        <v>0</v>
      </c>
      <c r="C5" s="37" t="s">
        <v>1</v>
      </c>
      <c r="D5" s="38" t="s">
        <v>2</v>
      </c>
      <c r="F5" s="23" t="s">
        <v>3</v>
      </c>
      <c r="G5" s="14">
        <v>10.6</v>
      </c>
      <c r="H5" s="7" t="s">
        <v>7</v>
      </c>
    </row>
    <row r="6" spans="1:9" s="2" customFormat="1" ht="12.75" x14ac:dyDescent="0.2">
      <c r="B6" s="20">
        <v>1910</v>
      </c>
      <c r="C6" s="21"/>
      <c r="D6" s="22"/>
      <c r="F6" s="15" t="s">
        <v>8</v>
      </c>
      <c r="G6" s="41"/>
      <c r="H6" s="9" t="s">
        <v>4</v>
      </c>
    </row>
    <row r="7" spans="1:9" s="2" customFormat="1" ht="13.5" thickBot="1" x14ac:dyDescent="0.25">
      <c r="B7" s="8">
        <v>1911</v>
      </c>
      <c r="C7" s="5"/>
      <c r="D7" s="9"/>
      <c r="F7" s="16" t="s">
        <v>18</v>
      </c>
      <c r="G7" s="42">
        <v>-0.01</v>
      </c>
      <c r="H7" s="17" t="s">
        <v>5</v>
      </c>
    </row>
    <row r="8" spans="1:9" s="2" customFormat="1" ht="12.75" x14ac:dyDescent="0.2">
      <c r="B8" s="8">
        <v>1912</v>
      </c>
      <c r="C8" s="5">
        <v>10.6</v>
      </c>
      <c r="D8" s="39">
        <v>10.6</v>
      </c>
    </row>
    <row r="9" spans="1:9" s="2" customFormat="1" ht="12.75" x14ac:dyDescent="0.2">
      <c r="B9" s="8">
        <v>1913</v>
      </c>
      <c r="C9" s="5"/>
      <c r="D9" s="39">
        <f>D8+G$7</f>
        <v>10.59</v>
      </c>
      <c r="F9" s="2" t="s">
        <v>10</v>
      </c>
    </row>
    <row r="10" spans="1:9" s="2" customFormat="1" ht="12.75" x14ac:dyDescent="0.2">
      <c r="B10" s="8">
        <v>1914</v>
      </c>
      <c r="C10" s="5"/>
      <c r="D10" s="39">
        <f t="shared" ref="D10:D73" si="0">D9+G$7</f>
        <v>10.58</v>
      </c>
      <c r="F10" s="2" t="s">
        <v>11</v>
      </c>
    </row>
    <row r="11" spans="1:9" s="2" customFormat="1" ht="12.75" x14ac:dyDescent="0.2">
      <c r="B11" s="8">
        <v>1915</v>
      </c>
      <c r="C11" s="5"/>
      <c r="D11" s="39">
        <f t="shared" si="0"/>
        <v>10.57</v>
      </c>
    </row>
    <row r="12" spans="1:9" s="2" customFormat="1" ht="12.75" x14ac:dyDescent="0.2">
      <c r="B12" s="8">
        <v>1916</v>
      </c>
      <c r="C12" s="5"/>
      <c r="D12" s="39">
        <f t="shared" si="0"/>
        <v>10.56</v>
      </c>
    </row>
    <row r="13" spans="1:9" s="2" customFormat="1" ht="12.75" x14ac:dyDescent="0.2">
      <c r="B13" s="8">
        <v>1917</v>
      </c>
      <c r="C13" s="5"/>
      <c r="D13" s="39">
        <f t="shared" si="0"/>
        <v>10.55</v>
      </c>
    </row>
    <row r="14" spans="1:9" s="2" customFormat="1" ht="12.75" x14ac:dyDescent="0.2">
      <c r="B14" s="8">
        <v>1918</v>
      </c>
      <c r="C14" s="5"/>
      <c r="D14" s="39">
        <f t="shared" si="0"/>
        <v>10.540000000000001</v>
      </c>
    </row>
    <row r="15" spans="1:9" s="2" customFormat="1" ht="12.75" x14ac:dyDescent="0.2">
      <c r="B15" s="8">
        <v>1919</v>
      </c>
      <c r="C15" s="5"/>
      <c r="D15" s="39">
        <f t="shared" si="0"/>
        <v>10.530000000000001</v>
      </c>
    </row>
    <row r="16" spans="1:9" s="2" customFormat="1" ht="12.75" x14ac:dyDescent="0.2">
      <c r="B16" s="8">
        <v>1920</v>
      </c>
      <c r="C16" s="5"/>
      <c r="D16" s="39">
        <f t="shared" si="0"/>
        <v>10.520000000000001</v>
      </c>
    </row>
    <row r="17" spans="2:4" s="2" customFormat="1" ht="12.75" x14ac:dyDescent="0.2">
      <c r="B17" s="8">
        <v>1921</v>
      </c>
      <c r="C17" s="5">
        <v>10.4</v>
      </c>
      <c r="D17" s="39">
        <f t="shared" si="0"/>
        <v>10.510000000000002</v>
      </c>
    </row>
    <row r="18" spans="2:4" s="2" customFormat="1" ht="12.75" x14ac:dyDescent="0.2">
      <c r="B18" s="8">
        <v>1922</v>
      </c>
      <c r="C18" s="5"/>
      <c r="D18" s="39">
        <f t="shared" si="0"/>
        <v>10.500000000000002</v>
      </c>
    </row>
    <row r="19" spans="2:4" s="2" customFormat="1" ht="12.75" x14ac:dyDescent="0.2">
      <c r="B19" s="8">
        <v>1923</v>
      </c>
      <c r="C19" s="5"/>
      <c r="D19" s="39">
        <f t="shared" si="0"/>
        <v>10.490000000000002</v>
      </c>
    </row>
    <row r="20" spans="2:4" s="2" customFormat="1" ht="12.75" x14ac:dyDescent="0.2">
      <c r="B20" s="8">
        <v>1924</v>
      </c>
      <c r="C20" s="5"/>
      <c r="D20" s="39">
        <f t="shared" si="0"/>
        <v>10.480000000000002</v>
      </c>
    </row>
    <row r="21" spans="2:4" s="2" customFormat="1" ht="12.75" x14ac:dyDescent="0.2">
      <c r="B21" s="8">
        <v>1925</v>
      </c>
      <c r="C21" s="5"/>
      <c r="D21" s="39">
        <f t="shared" si="0"/>
        <v>10.470000000000002</v>
      </c>
    </row>
    <row r="22" spans="2:4" s="2" customFormat="1" ht="12.75" x14ac:dyDescent="0.2">
      <c r="B22" s="8">
        <v>1926</v>
      </c>
      <c r="C22" s="5"/>
      <c r="D22" s="39">
        <f t="shared" si="0"/>
        <v>10.460000000000003</v>
      </c>
    </row>
    <row r="23" spans="2:4" s="2" customFormat="1" ht="12.75" x14ac:dyDescent="0.2">
      <c r="B23" s="8">
        <v>1927</v>
      </c>
      <c r="C23" s="5"/>
      <c r="D23" s="39">
        <f t="shared" si="0"/>
        <v>10.450000000000003</v>
      </c>
    </row>
    <row r="24" spans="2:4" s="2" customFormat="1" ht="12.75" x14ac:dyDescent="0.2">
      <c r="B24" s="8">
        <v>1928</v>
      </c>
      <c r="C24" s="5"/>
      <c r="D24" s="39">
        <f t="shared" si="0"/>
        <v>10.440000000000003</v>
      </c>
    </row>
    <row r="25" spans="2:4" s="2" customFormat="1" ht="12.75" x14ac:dyDescent="0.2">
      <c r="B25" s="8">
        <v>1929</v>
      </c>
      <c r="C25" s="5"/>
      <c r="D25" s="39">
        <f t="shared" si="0"/>
        <v>10.430000000000003</v>
      </c>
    </row>
    <row r="26" spans="2:4" s="2" customFormat="1" ht="12.75" x14ac:dyDescent="0.2">
      <c r="B26" s="8">
        <v>1930</v>
      </c>
      <c r="C26" s="5">
        <v>10.3</v>
      </c>
      <c r="D26" s="39">
        <f t="shared" si="0"/>
        <v>10.420000000000003</v>
      </c>
    </row>
    <row r="27" spans="2:4" s="2" customFormat="1" ht="12.75" x14ac:dyDescent="0.2">
      <c r="B27" s="8">
        <v>1931</v>
      </c>
      <c r="C27" s="5"/>
      <c r="D27" s="39">
        <f t="shared" si="0"/>
        <v>10.410000000000004</v>
      </c>
    </row>
    <row r="28" spans="2:4" s="2" customFormat="1" ht="12.75" x14ac:dyDescent="0.2">
      <c r="B28" s="8">
        <v>1932</v>
      </c>
      <c r="C28" s="5"/>
      <c r="D28" s="39">
        <f t="shared" si="0"/>
        <v>10.400000000000004</v>
      </c>
    </row>
    <row r="29" spans="2:4" s="2" customFormat="1" ht="12.75" x14ac:dyDescent="0.2">
      <c r="B29" s="8">
        <v>1933</v>
      </c>
      <c r="C29" s="5"/>
      <c r="D29" s="39">
        <f t="shared" si="0"/>
        <v>10.390000000000004</v>
      </c>
    </row>
    <row r="30" spans="2:4" s="2" customFormat="1" ht="12.75" x14ac:dyDescent="0.2">
      <c r="B30" s="8">
        <v>1934</v>
      </c>
      <c r="C30" s="5"/>
      <c r="D30" s="39">
        <f t="shared" si="0"/>
        <v>10.380000000000004</v>
      </c>
    </row>
    <row r="31" spans="2:4" s="2" customFormat="1" ht="12.75" x14ac:dyDescent="0.2">
      <c r="B31" s="8">
        <v>1935</v>
      </c>
      <c r="C31" s="5"/>
      <c r="D31" s="39">
        <f t="shared" si="0"/>
        <v>10.370000000000005</v>
      </c>
    </row>
    <row r="32" spans="2:4" s="2" customFormat="1" ht="12.75" x14ac:dyDescent="0.2">
      <c r="B32" s="8">
        <v>1936</v>
      </c>
      <c r="C32" s="5">
        <v>10.199999999999999</v>
      </c>
      <c r="D32" s="39">
        <f t="shared" si="0"/>
        <v>10.360000000000005</v>
      </c>
    </row>
    <row r="33" spans="2:4" s="2" customFormat="1" ht="12.75" x14ac:dyDescent="0.2">
      <c r="B33" s="8">
        <v>1937</v>
      </c>
      <c r="C33" s="5"/>
      <c r="D33" s="39">
        <f t="shared" si="0"/>
        <v>10.350000000000005</v>
      </c>
    </row>
    <row r="34" spans="2:4" s="2" customFormat="1" ht="12.75" x14ac:dyDescent="0.2">
      <c r="B34" s="8">
        <v>1938</v>
      </c>
      <c r="C34" s="5"/>
      <c r="D34" s="39">
        <f t="shared" si="0"/>
        <v>10.340000000000005</v>
      </c>
    </row>
    <row r="35" spans="2:4" s="2" customFormat="1" ht="12.75" x14ac:dyDescent="0.2">
      <c r="B35" s="8">
        <v>1939</v>
      </c>
      <c r="C35" s="5"/>
      <c r="D35" s="39">
        <f t="shared" si="0"/>
        <v>10.330000000000005</v>
      </c>
    </row>
    <row r="36" spans="2:4" s="2" customFormat="1" ht="12.75" x14ac:dyDescent="0.2">
      <c r="B36" s="8">
        <v>1940</v>
      </c>
      <c r="C36" s="5"/>
      <c r="D36" s="39">
        <f t="shared" si="0"/>
        <v>10.320000000000006</v>
      </c>
    </row>
    <row r="37" spans="2:4" s="2" customFormat="1" ht="12.75" x14ac:dyDescent="0.2">
      <c r="B37" s="8">
        <v>1941</v>
      </c>
      <c r="C37" s="5"/>
      <c r="D37" s="39">
        <f t="shared" si="0"/>
        <v>10.310000000000006</v>
      </c>
    </row>
    <row r="38" spans="2:4" s="2" customFormat="1" ht="12.75" x14ac:dyDescent="0.2">
      <c r="B38" s="8">
        <v>1942</v>
      </c>
      <c r="C38" s="5"/>
      <c r="D38" s="39">
        <f t="shared" si="0"/>
        <v>10.300000000000006</v>
      </c>
    </row>
    <row r="39" spans="2:4" s="2" customFormat="1" ht="12.75" x14ac:dyDescent="0.2">
      <c r="B39" s="8">
        <v>1943</v>
      </c>
      <c r="C39" s="5"/>
      <c r="D39" s="39">
        <f t="shared" si="0"/>
        <v>10.290000000000006</v>
      </c>
    </row>
    <row r="40" spans="2:4" s="2" customFormat="1" ht="12.75" x14ac:dyDescent="0.2">
      <c r="B40" s="8">
        <v>1944</v>
      </c>
      <c r="C40" s="5"/>
      <c r="D40" s="39">
        <f t="shared" si="0"/>
        <v>10.280000000000006</v>
      </c>
    </row>
    <row r="41" spans="2:4" s="2" customFormat="1" ht="12.75" x14ac:dyDescent="0.2">
      <c r="B41" s="8">
        <v>1945</v>
      </c>
      <c r="C41" s="5"/>
      <c r="D41" s="39">
        <f t="shared" si="0"/>
        <v>10.270000000000007</v>
      </c>
    </row>
    <row r="42" spans="2:4" s="2" customFormat="1" ht="12.75" x14ac:dyDescent="0.2">
      <c r="B42" s="8">
        <v>1946</v>
      </c>
      <c r="C42" s="5"/>
      <c r="D42" s="39">
        <f t="shared" si="0"/>
        <v>10.260000000000007</v>
      </c>
    </row>
    <row r="43" spans="2:4" s="2" customFormat="1" ht="12.75" x14ac:dyDescent="0.2">
      <c r="B43" s="8">
        <v>1947</v>
      </c>
      <c r="C43" s="5"/>
      <c r="D43" s="39">
        <f t="shared" si="0"/>
        <v>10.250000000000007</v>
      </c>
    </row>
    <row r="44" spans="2:4" s="2" customFormat="1" ht="12.75" x14ac:dyDescent="0.2">
      <c r="B44" s="8">
        <v>1948</v>
      </c>
      <c r="C44" s="5"/>
      <c r="D44" s="39">
        <f t="shared" si="0"/>
        <v>10.240000000000007</v>
      </c>
    </row>
    <row r="45" spans="2:4" s="2" customFormat="1" ht="12.75" x14ac:dyDescent="0.2">
      <c r="B45" s="8">
        <v>1949</v>
      </c>
      <c r="C45" s="5"/>
      <c r="D45" s="39">
        <f t="shared" si="0"/>
        <v>10.230000000000008</v>
      </c>
    </row>
    <row r="46" spans="2:4" s="2" customFormat="1" ht="12.75" x14ac:dyDescent="0.2">
      <c r="B46" s="8">
        <v>1950</v>
      </c>
      <c r="C46" s="5"/>
      <c r="D46" s="39">
        <f t="shared" si="0"/>
        <v>10.220000000000008</v>
      </c>
    </row>
    <row r="47" spans="2:4" s="2" customFormat="1" ht="12.75" x14ac:dyDescent="0.2">
      <c r="B47" s="8">
        <v>1951</v>
      </c>
      <c r="C47" s="5"/>
      <c r="D47" s="39">
        <f t="shared" si="0"/>
        <v>10.210000000000008</v>
      </c>
    </row>
    <row r="48" spans="2:4" s="2" customFormat="1" ht="12.75" x14ac:dyDescent="0.2">
      <c r="B48" s="8">
        <v>1952</v>
      </c>
      <c r="C48" s="5"/>
      <c r="D48" s="39">
        <f t="shared" si="0"/>
        <v>10.200000000000008</v>
      </c>
    </row>
    <row r="49" spans="2:4" s="2" customFormat="1" ht="12.75" x14ac:dyDescent="0.2">
      <c r="B49" s="8">
        <v>1953</v>
      </c>
      <c r="C49" s="5"/>
      <c r="D49" s="39">
        <f t="shared" si="0"/>
        <v>10.190000000000008</v>
      </c>
    </row>
    <row r="50" spans="2:4" s="2" customFormat="1" ht="12.75" x14ac:dyDescent="0.2">
      <c r="B50" s="8">
        <v>1954</v>
      </c>
      <c r="C50" s="5"/>
      <c r="D50" s="39">
        <f t="shared" si="0"/>
        <v>10.180000000000009</v>
      </c>
    </row>
    <row r="51" spans="2:4" s="2" customFormat="1" ht="12.75" x14ac:dyDescent="0.2">
      <c r="B51" s="8">
        <v>1955</v>
      </c>
      <c r="C51" s="5"/>
      <c r="D51" s="39">
        <f t="shared" si="0"/>
        <v>10.170000000000009</v>
      </c>
    </row>
    <row r="52" spans="2:4" s="2" customFormat="1" ht="12.75" x14ac:dyDescent="0.2">
      <c r="B52" s="8">
        <v>1956</v>
      </c>
      <c r="C52" s="5">
        <v>10.1</v>
      </c>
      <c r="D52" s="39">
        <f t="shared" si="0"/>
        <v>10.160000000000009</v>
      </c>
    </row>
    <row r="53" spans="2:4" s="2" customFormat="1" ht="12.75" x14ac:dyDescent="0.2">
      <c r="B53" s="8">
        <v>1957</v>
      </c>
      <c r="C53" s="5"/>
      <c r="D53" s="39">
        <f t="shared" si="0"/>
        <v>10.150000000000009</v>
      </c>
    </row>
    <row r="54" spans="2:4" s="2" customFormat="1" ht="12.75" x14ac:dyDescent="0.2">
      <c r="B54" s="8">
        <v>1958</v>
      </c>
      <c r="C54" s="5"/>
      <c r="D54" s="39">
        <f t="shared" si="0"/>
        <v>10.140000000000009</v>
      </c>
    </row>
    <row r="55" spans="2:4" s="2" customFormat="1" ht="12.75" x14ac:dyDescent="0.2">
      <c r="B55" s="8">
        <v>1959</v>
      </c>
      <c r="C55" s="5"/>
      <c r="D55" s="39">
        <f t="shared" si="0"/>
        <v>10.13000000000001</v>
      </c>
    </row>
    <row r="56" spans="2:4" s="2" customFormat="1" ht="12.75" x14ac:dyDescent="0.2">
      <c r="B56" s="8">
        <v>1960</v>
      </c>
      <c r="C56" s="6">
        <v>10</v>
      </c>
      <c r="D56" s="39">
        <f t="shared" si="0"/>
        <v>10.12000000000001</v>
      </c>
    </row>
    <row r="57" spans="2:4" s="2" customFormat="1" ht="12.75" x14ac:dyDescent="0.2">
      <c r="B57" s="8">
        <v>1961</v>
      </c>
      <c r="C57" s="5"/>
      <c r="D57" s="39">
        <f t="shared" si="0"/>
        <v>10.11000000000001</v>
      </c>
    </row>
    <row r="58" spans="2:4" s="2" customFormat="1" ht="12.75" x14ac:dyDescent="0.2">
      <c r="B58" s="8">
        <v>1962</v>
      </c>
      <c r="C58" s="5"/>
      <c r="D58" s="39">
        <f t="shared" si="0"/>
        <v>10.10000000000001</v>
      </c>
    </row>
    <row r="59" spans="2:4" s="2" customFormat="1" ht="12.75" x14ac:dyDescent="0.2">
      <c r="B59" s="8">
        <v>1963</v>
      </c>
      <c r="C59" s="5"/>
      <c r="D59" s="39">
        <f t="shared" si="0"/>
        <v>10.090000000000011</v>
      </c>
    </row>
    <row r="60" spans="2:4" s="2" customFormat="1" ht="12.75" x14ac:dyDescent="0.2">
      <c r="B60" s="8">
        <v>1964</v>
      </c>
      <c r="C60" s="5"/>
      <c r="D60" s="39">
        <f t="shared" si="0"/>
        <v>10.080000000000011</v>
      </c>
    </row>
    <row r="61" spans="2:4" s="2" customFormat="1" ht="12.75" x14ac:dyDescent="0.2">
      <c r="B61" s="8">
        <v>1965</v>
      </c>
      <c r="C61" s="5"/>
      <c r="D61" s="39">
        <f t="shared" si="0"/>
        <v>10.070000000000011</v>
      </c>
    </row>
    <row r="62" spans="2:4" s="2" customFormat="1" ht="12.75" x14ac:dyDescent="0.2">
      <c r="B62" s="8">
        <v>1966</v>
      </c>
      <c r="C62" s="5"/>
      <c r="D62" s="39">
        <f t="shared" si="0"/>
        <v>10.060000000000011</v>
      </c>
    </row>
    <row r="63" spans="2:4" s="2" customFormat="1" ht="12.75" x14ac:dyDescent="0.2">
      <c r="B63" s="8">
        <v>1967</v>
      </c>
      <c r="C63" s="5"/>
      <c r="D63" s="39">
        <f t="shared" si="0"/>
        <v>10.050000000000011</v>
      </c>
    </row>
    <row r="64" spans="2:4" s="2" customFormat="1" ht="12.75" x14ac:dyDescent="0.2">
      <c r="B64" s="8">
        <v>1968</v>
      </c>
      <c r="C64" s="5">
        <v>9.9499999999999993</v>
      </c>
      <c r="D64" s="39">
        <f t="shared" si="0"/>
        <v>10.040000000000012</v>
      </c>
    </row>
    <row r="65" spans="2:4" s="2" customFormat="1" ht="12.75" x14ac:dyDescent="0.2">
      <c r="B65" s="8">
        <v>1969</v>
      </c>
      <c r="C65" s="5"/>
      <c r="D65" s="39">
        <f t="shared" si="0"/>
        <v>10.030000000000012</v>
      </c>
    </row>
    <row r="66" spans="2:4" s="2" customFormat="1" ht="12.75" x14ac:dyDescent="0.2">
      <c r="B66" s="8">
        <v>1970</v>
      </c>
      <c r="C66" s="5"/>
      <c r="D66" s="39">
        <f t="shared" si="0"/>
        <v>10.020000000000012</v>
      </c>
    </row>
    <row r="67" spans="2:4" s="2" customFormat="1" ht="12.75" x14ac:dyDescent="0.2">
      <c r="B67" s="8">
        <v>1971</v>
      </c>
      <c r="C67" s="5"/>
      <c r="D67" s="39">
        <f t="shared" si="0"/>
        <v>10.010000000000012</v>
      </c>
    </row>
    <row r="68" spans="2:4" s="2" customFormat="1" ht="12.75" x14ac:dyDescent="0.2">
      <c r="B68" s="8">
        <v>1972</v>
      </c>
      <c r="C68" s="5"/>
      <c r="D68" s="39">
        <f t="shared" si="0"/>
        <v>10.000000000000012</v>
      </c>
    </row>
    <row r="69" spans="2:4" s="2" customFormat="1" ht="12.75" x14ac:dyDescent="0.2">
      <c r="B69" s="8">
        <v>1973</v>
      </c>
      <c r="C69" s="5"/>
      <c r="D69" s="39">
        <f t="shared" si="0"/>
        <v>9.9900000000000126</v>
      </c>
    </row>
    <row r="70" spans="2:4" s="2" customFormat="1" ht="12.75" x14ac:dyDescent="0.2">
      <c r="B70" s="8">
        <v>1974</v>
      </c>
      <c r="C70" s="5"/>
      <c r="D70" s="39">
        <f t="shared" si="0"/>
        <v>9.9800000000000129</v>
      </c>
    </row>
    <row r="71" spans="2:4" s="2" customFormat="1" ht="12.75" x14ac:dyDescent="0.2">
      <c r="B71" s="8">
        <v>1975</v>
      </c>
      <c r="C71" s="5"/>
      <c r="D71" s="39">
        <f t="shared" si="0"/>
        <v>9.9700000000000131</v>
      </c>
    </row>
    <row r="72" spans="2:4" s="2" customFormat="1" ht="12.75" x14ac:dyDescent="0.2">
      <c r="B72" s="8">
        <v>1976</v>
      </c>
      <c r="C72" s="5"/>
      <c r="D72" s="39">
        <f t="shared" si="0"/>
        <v>9.9600000000000133</v>
      </c>
    </row>
    <row r="73" spans="2:4" s="2" customFormat="1" ht="12.75" x14ac:dyDescent="0.2">
      <c r="B73" s="8">
        <v>1977</v>
      </c>
      <c r="C73" s="5"/>
      <c r="D73" s="39">
        <f t="shared" si="0"/>
        <v>9.9500000000000135</v>
      </c>
    </row>
    <row r="74" spans="2:4" s="2" customFormat="1" ht="12.75" x14ac:dyDescent="0.2">
      <c r="B74" s="8">
        <v>1978</v>
      </c>
      <c r="C74" s="5"/>
      <c r="D74" s="39">
        <f t="shared" ref="D74:D137" si="1">D73+G$7</f>
        <v>9.9400000000000137</v>
      </c>
    </row>
    <row r="75" spans="2:4" s="2" customFormat="1" ht="12.75" x14ac:dyDescent="0.2">
      <c r="B75" s="8">
        <v>1979</v>
      </c>
      <c r="C75" s="5"/>
      <c r="D75" s="39">
        <f t="shared" si="1"/>
        <v>9.9300000000000139</v>
      </c>
    </row>
    <row r="76" spans="2:4" s="2" customFormat="1" ht="12.75" x14ac:dyDescent="0.2">
      <c r="B76" s="8">
        <v>1980</v>
      </c>
      <c r="C76" s="5"/>
      <c r="D76" s="39">
        <f t="shared" si="1"/>
        <v>9.9200000000000141</v>
      </c>
    </row>
    <row r="77" spans="2:4" s="2" customFormat="1" ht="12.75" x14ac:dyDescent="0.2">
      <c r="B77" s="8">
        <v>1981</v>
      </c>
      <c r="C77" s="5"/>
      <c r="D77" s="39">
        <f t="shared" si="1"/>
        <v>9.9100000000000144</v>
      </c>
    </row>
    <row r="78" spans="2:4" s="2" customFormat="1" ht="12.75" x14ac:dyDescent="0.2">
      <c r="B78" s="8">
        <v>1982</v>
      </c>
      <c r="C78" s="5"/>
      <c r="D78" s="39">
        <f t="shared" si="1"/>
        <v>9.9000000000000146</v>
      </c>
    </row>
    <row r="79" spans="2:4" s="2" customFormat="1" ht="12.75" x14ac:dyDescent="0.2">
      <c r="B79" s="8">
        <v>1983</v>
      </c>
      <c r="C79" s="5">
        <v>9.93</v>
      </c>
      <c r="D79" s="39">
        <f t="shared" si="1"/>
        <v>9.8900000000000148</v>
      </c>
    </row>
    <row r="80" spans="2:4" s="2" customFormat="1" ht="12.75" x14ac:dyDescent="0.2">
      <c r="B80" s="8">
        <v>1984</v>
      </c>
      <c r="C80" s="5"/>
      <c r="D80" s="39">
        <f t="shared" si="1"/>
        <v>9.880000000000015</v>
      </c>
    </row>
    <row r="81" spans="2:4" s="2" customFormat="1" ht="12.75" x14ac:dyDescent="0.2">
      <c r="B81" s="8">
        <v>1985</v>
      </c>
      <c r="C81" s="5"/>
      <c r="D81" s="39">
        <f t="shared" si="1"/>
        <v>9.8700000000000152</v>
      </c>
    </row>
    <row r="82" spans="2:4" s="2" customFormat="1" ht="12.75" x14ac:dyDescent="0.2">
      <c r="B82" s="8">
        <v>1986</v>
      </c>
      <c r="C82" s="5"/>
      <c r="D82" s="39">
        <f t="shared" si="1"/>
        <v>9.8600000000000154</v>
      </c>
    </row>
    <row r="83" spans="2:4" s="2" customFormat="1" ht="12.75" x14ac:dyDescent="0.2">
      <c r="B83" s="8">
        <v>1987</v>
      </c>
      <c r="C83" s="5"/>
      <c r="D83" s="39">
        <f t="shared" si="1"/>
        <v>9.8500000000000156</v>
      </c>
    </row>
    <row r="84" spans="2:4" s="2" customFormat="1" ht="12.75" x14ac:dyDescent="0.2">
      <c r="B84" s="8">
        <v>1988</v>
      </c>
      <c r="C84" s="5">
        <v>9.92</v>
      </c>
      <c r="D84" s="39">
        <f t="shared" si="1"/>
        <v>9.8400000000000158</v>
      </c>
    </row>
    <row r="85" spans="2:4" s="2" customFormat="1" ht="12.75" x14ac:dyDescent="0.2">
      <c r="B85" s="8">
        <v>1989</v>
      </c>
      <c r="C85" s="5"/>
      <c r="D85" s="39">
        <f t="shared" si="1"/>
        <v>9.8300000000000161</v>
      </c>
    </row>
    <row r="86" spans="2:4" s="2" customFormat="1" ht="12.75" x14ac:dyDescent="0.2">
      <c r="B86" s="8">
        <v>1990</v>
      </c>
      <c r="C86" s="5"/>
      <c r="D86" s="39">
        <f t="shared" si="1"/>
        <v>9.8200000000000163</v>
      </c>
    </row>
    <row r="87" spans="2:4" s="2" customFormat="1" ht="12.75" x14ac:dyDescent="0.2">
      <c r="B87" s="8">
        <v>1991</v>
      </c>
      <c r="C87" s="5">
        <v>9.86</v>
      </c>
      <c r="D87" s="39">
        <f t="shared" si="1"/>
        <v>9.8100000000000165</v>
      </c>
    </row>
    <row r="88" spans="2:4" s="2" customFormat="1" ht="12.75" x14ac:dyDescent="0.2">
      <c r="B88" s="8">
        <v>1992</v>
      </c>
      <c r="C88" s="5"/>
      <c r="D88" s="39">
        <f t="shared" si="1"/>
        <v>9.8000000000000167</v>
      </c>
    </row>
    <row r="89" spans="2:4" s="2" customFormat="1" ht="12.75" x14ac:dyDescent="0.2">
      <c r="B89" s="8">
        <v>1993</v>
      </c>
      <c r="C89" s="5"/>
      <c r="D89" s="39">
        <f t="shared" si="1"/>
        <v>9.7900000000000169</v>
      </c>
    </row>
    <row r="90" spans="2:4" s="2" customFormat="1" ht="12.75" x14ac:dyDescent="0.2">
      <c r="B90" s="8">
        <v>1994</v>
      </c>
      <c r="C90" s="5">
        <v>9.85</v>
      </c>
      <c r="D90" s="39">
        <f t="shared" si="1"/>
        <v>9.7800000000000171</v>
      </c>
    </row>
    <row r="91" spans="2:4" s="2" customFormat="1" ht="12.75" x14ac:dyDescent="0.2">
      <c r="B91" s="8">
        <v>1995</v>
      </c>
      <c r="C91" s="5"/>
      <c r="D91" s="39">
        <f t="shared" si="1"/>
        <v>9.7700000000000173</v>
      </c>
    </row>
    <row r="92" spans="2:4" s="2" customFormat="1" ht="12.75" x14ac:dyDescent="0.2">
      <c r="B92" s="8">
        <v>1996</v>
      </c>
      <c r="C92" s="5">
        <v>9.84</v>
      </c>
      <c r="D92" s="39">
        <f t="shared" si="1"/>
        <v>9.7600000000000176</v>
      </c>
    </row>
    <row r="93" spans="2:4" s="2" customFormat="1" ht="12.75" x14ac:dyDescent="0.2">
      <c r="B93" s="8">
        <v>1997</v>
      </c>
      <c r="C93" s="5"/>
      <c r="D93" s="39">
        <f t="shared" si="1"/>
        <v>9.7500000000000178</v>
      </c>
    </row>
    <row r="94" spans="2:4" s="2" customFormat="1" ht="12.75" x14ac:dyDescent="0.2">
      <c r="B94" s="8">
        <v>1998</v>
      </c>
      <c r="C94" s="5"/>
      <c r="D94" s="39">
        <f t="shared" si="1"/>
        <v>9.740000000000018</v>
      </c>
    </row>
    <row r="95" spans="2:4" s="2" customFormat="1" ht="12.75" x14ac:dyDescent="0.2">
      <c r="B95" s="8">
        <v>1999</v>
      </c>
      <c r="C95" s="5">
        <v>9.7899999999999991</v>
      </c>
      <c r="D95" s="39">
        <f t="shared" si="1"/>
        <v>9.7300000000000182</v>
      </c>
    </row>
    <row r="96" spans="2:4" s="2" customFormat="1" ht="12.75" x14ac:dyDescent="0.2">
      <c r="B96" s="8">
        <v>2000</v>
      </c>
      <c r="C96" s="5"/>
      <c r="D96" s="39">
        <f t="shared" si="1"/>
        <v>9.7200000000000184</v>
      </c>
    </row>
    <row r="97" spans="2:4" s="2" customFormat="1" ht="12.75" x14ac:dyDescent="0.2">
      <c r="B97" s="8">
        <v>2001</v>
      </c>
      <c r="C97" s="5"/>
      <c r="D97" s="39">
        <f t="shared" si="1"/>
        <v>9.7100000000000186</v>
      </c>
    </row>
    <row r="98" spans="2:4" s="2" customFormat="1" ht="12.75" x14ac:dyDescent="0.2">
      <c r="B98" s="8">
        <v>2002</v>
      </c>
      <c r="C98" s="5"/>
      <c r="D98" s="39">
        <f t="shared" si="1"/>
        <v>9.7000000000000188</v>
      </c>
    </row>
    <row r="99" spans="2:4" s="2" customFormat="1" ht="12.75" x14ac:dyDescent="0.2">
      <c r="B99" s="8">
        <v>2003</v>
      </c>
      <c r="C99" s="5"/>
      <c r="D99" s="39">
        <f t="shared" si="1"/>
        <v>9.690000000000019</v>
      </c>
    </row>
    <row r="100" spans="2:4" s="2" customFormat="1" ht="12.75" x14ac:dyDescent="0.2">
      <c r="B100" s="8">
        <v>2004</v>
      </c>
      <c r="C100" s="5"/>
      <c r="D100" s="39">
        <f t="shared" si="1"/>
        <v>9.6800000000000193</v>
      </c>
    </row>
    <row r="101" spans="2:4" s="2" customFormat="1" ht="12.75" x14ac:dyDescent="0.2">
      <c r="B101" s="8">
        <v>2005</v>
      </c>
      <c r="C101" s="5">
        <v>9.77</v>
      </c>
      <c r="D101" s="39">
        <f t="shared" si="1"/>
        <v>9.6700000000000195</v>
      </c>
    </row>
    <row r="102" spans="2:4" s="2" customFormat="1" ht="12.75" x14ac:dyDescent="0.2">
      <c r="B102" s="8">
        <v>2006</v>
      </c>
      <c r="C102" s="5"/>
      <c r="D102" s="39">
        <f t="shared" si="1"/>
        <v>9.6600000000000197</v>
      </c>
    </row>
    <row r="103" spans="2:4" s="2" customFormat="1" ht="12.75" x14ac:dyDescent="0.2">
      <c r="B103" s="8">
        <v>2007</v>
      </c>
      <c r="C103" s="5">
        <v>9.74</v>
      </c>
      <c r="D103" s="39">
        <f t="shared" si="1"/>
        <v>9.6500000000000199</v>
      </c>
    </row>
    <row r="104" spans="2:4" s="2" customFormat="1" ht="12.75" x14ac:dyDescent="0.2">
      <c r="B104" s="8">
        <v>2008</v>
      </c>
      <c r="C104" s="5"/>
      <c r="D104" s="39">
        <f t="shared" si="1"/>
        <v>9.6400000000000201</v>
      </c>
    </row>
    <row r="105" spans="2:4" s="2" customFormat="1" ht="12.75" x14ac:dyDescent="0.2">
      <c r="B105" s="8">
        <v>2009</v>
      </c>
      <c r="C105" s="5"/>
      <c r="D105" s="39">
        <f t="shared" si="1"/>
        <v>9.6300000000000203</v>
      </c>
    </row>
    <row r="106" spans="2:4" s="2" customFormat="1" ht="12.75" x14ac:dyDescent="0.2">
      <c r="B106" s="8">
        <v>2010</v>
      </c>
      <c r="C106" s="5"/>
      <c r="D106" s="39">
        <f t="shared" si="1"/>
        <v>9.6200000000000205</v>
      </c>
    </row>
    <row r="107" spans="2:4" s="2" customFormat="1" ht="12.75" x14ac:dyDescent="0.2">
      <c r="B107" s="8">
        <v>2011</v>
      </c>
      <c r="C107" s="5"/>
      <c r="D107" s="39">
        <f t="shared" si="1"/>
        <v>9.6100000000000207</v>
      </c>
    </row>
    <row r="108" spans="2:4" s="2" customFormat="1" ht="12.75" x14ac:dyDescent="0.2">
      <c r="B108" s="8">
        <v>2012</v>
      </c>
      <c r="C108" s="5"/>
      <c r="D108" s="39">
        <f t="shared" si="1"/>
        <v>9.600000000000021</v>
      </c>
    </row>
    <row r="109" spans="2:4" s="2" customFormat="1" ht="12.75" x14ac:dyDescent="0.2">
      <c r="B109" s="8">
        <v>2013</v>
      </c>
      <c r="C109" s="5"/>
      <c r="D109" s="39">
        <f t="shared" si="1"/>
        <v>9.5900000000000212</v>
      </c>
    </row>
    <row r="110" spans="2:4" s="2" customFormat="1" ht="12.75" x14ac:dyDescent="0.2">
      <c r="B110" s="8">
        <v>2014</v>
      </c>
      <c r="C110" s="5"/>
      <c r="D110" s="39">
        <f t="shared" si="1"/>
        <v>9.5800000000000214</v>
      </c>
    </row>
    <row r="111" spans="2:4" s="2" customFormat="1" ht="12.75" x14ac:dyDescent="0.2">
      <c r="B111" s="8">
        <v>2015</v>
      </c>
      <c r="C111" s="5"/>
      <c r="D111" s="39">
        <f t="shared" si="1"/>
        <v>9.5700000000000216</v>
      </c>
    </row>
    <row r="112" spans="2:4" s="2" customFormat="1" ht="12.75" x14ac:dyDescent="0.2">
      <c r="B112" s="8">
        <v>2016</v>
      </c>
      <c r="C112" s="5"/>
      <c r="D112" s="39">
        <f t="shared" si="1"/>
        <v>9.5600000000000218</v>
      </c>
    </row>
    <row r="113" spans="2:4" s="2" customFormat="1" ht="12.75" x14ac:dyDescent="0.2">
      <c r="B113" s="8">
        <v>2017</v>
      </c>
      <c r="C113" s="5"/>
      <c r="D113" s="39">
        <f t="shared" si="1"/>
        <v>9.550000000000022</v>
      </c>
    </row>
    <row r="114" spans="2:4" s="2" customFormat="1" ht="12.75" x14ac:dyDescent="0.2">
      <c r="B114" s="8">
        <v>2018</v>
      </c>
      <c r="C114" s="5"/>
      <c r="D114" s="39">
        <f t="shared" si="1"/>
        <v>9.5400000000000222</v>
      </c>
    </row>
    <row r="115" spans="2:4" s="2" customFormat="1" ht="12.75" x14ac:dyDescent="0.2">
      <c r="B115" s="8">
        <v>2019</v>
      </c>
      <c r="C115" s="5"/>
      <c r="D115" s="39">
        <f t="shared" si="1"/>
        <v>9.5300000000000225</v>
      </c>
    </row>
    <row r="116" spans="2:4" s="2" customFormat="1" ht="12.75" x14ac:dyDescent="0.2">
      <c r="B116" s="8">
        <v>2020</v>
      </c>
      <c r="C116" s="5"/>
      <c r="D116" s="39">
        <f t="shared" si="1"/>
        <v>9.5200000000000227</v>
      </c>
    </row>
    <row r="117" spans="2:4" s="2" customFormat="1" ht="12.75" x14ac:dyDescent="0.2">
      <c r="B117" s="8">
        <v>2021</v>
      </c>
      <c r="C117" s="5"/>
      <c r="D117" s="39">
        <f t="shared" si="1"/>
        <v>9.5100000000000229</v>
      </c>
    </row>
    <row r="118" spans="2:4" s="2" customFormat="1" ht="12.75" x14ac:dyDescent="0.2">
      <c r="B118" s="8">
        <v>2022</v>
      </c>
      <c r="C118" s="5"/>
      <c r="D118" s="39">
        <f t="shared" si="1"/>
        <v>9.5000000000000231</v>
      </c>
    </row>
    <row r="119" spans="2:4" s="2" customFormat="1" ht="12.75" x14ac:dyDescent="0.2">
      <c r="B119" s="8">
        <v>2023</v>
      </c>
      <c r="C119" s="5"/>
      <c r="D119" s="39">
        <f t="shared" si="1"/>
        <v>9.4900000000000233</v>
      </c>
    </row>
    <row r="120" spans="2:4" s="2" customFormat="1" ht="12.75" x14ac:dyDescent="0.2">
      <c r="B120" s="8">
        <v>2024</v>
      </c>
      <c r="C120" s="5"/>
      <c r="D120" s="39">
        <f t="shared" si="1"/>
        <v>9.4800000000000235</v>
      </c>
    </row>
    <row r="121" spans="2:4" s="2" customFormat="1" ht="12.75" x14ac:dyDescent="0.2">
      <c r="B121" s="8">
        <v>2025</v>
      </c>
      <c r="C121" s="5"/>
      <c r="D121" s="39">
        <f t="shared" si="1"/>
        <v>9.4700000000000237</v>
      </c>
    </row>
    <row r="122" spans="2:4" s="2" customFormat="1" ht="12.75" x14ac:dyDescent="0.2">
      <c r="B122" s="8">
        <v>2026</v>
      </c>
      <c r="C122" s="5"/>
      <c r="D122" s="39">
        <f t="shared" si="1"/>
        <v>9.4600000000000239</v>
      </c>
    </row>
    <row r="123" spans="2:4" s="2" customFormat="1" ht="12.75" x14ac:dyDescent="0.2">
      <c r="B123" s="8">
        <v>2027</v>
      </c>
      <c r="C123" s="5"/>
      <c r="D123" s="39">
        <f t="shared" si="1"/>
        <v>9.4500000000000242</v>
      </c>
    </row>
    <row r="124" spans="2:4" s="2" customFormat="1" ht="12.75" x14ac:dyDescent="0.2">
      <c r="B124" s="8">
        <v>2028</v>
      </c>
      <c r="C124" s="5"/>
      <c r="D124" s="39">
        <f t="shared" si="1"/>
        <v>9.4400000000000244</v>
      </c>
    </row>
    <row r="125" spans="2:4" s="2" customFormat="1" ht="12.75" x14ac:dyDescent="0.2">
      <c r="B125" s="8">
        <v>2029</v>
      </c>
      <c r="C125" s="5"/>
      <c r="D125" s="39">
        <f t="shared" si="1"/>
        <v>9.4300000000000246</v>
      </c>
    </row>
    <row r="126" spans="2:4" s="2" customFormat="1" ht="12.75" x14ac:dyDescent="0.2">
      <c r="B126" s="8">
        <v>2030</v>
      </c>
      <c r="C126" s="5"/>
      <c r="D126" s="39">
        <f t="shared" si="1"/>
        <v>9.4200000000000248</v>
      </c>
    </row>
    <row r="127" spans="2:4" s="2" customFormat="1" ht="12.75" x14ac:dyDescent="0.2">
      <c r="B127" s="8">
        <v>2031</v>
      </c>
      <c r="C127" s="5"/>
      <c r="D127" s="39">
        <f t="shared" si="1"/>
        <v>9.410000000000025</v>
      </c>
    </row>
    <row r="128" spans="2:4" s="2" customFormat="1" ht="12.75" x14ac:dyDescent="0.2">
      <c r="B128" s="8">
        <v>2032</v>
      </c>
      <c r="C128" s="5"/>
      <c r="D128" s="39">
        <f t="shared" si="1"/>
        <v>9.4000000000000252</v>
      </c>
    </row>
    <row r="129" spans="2:4" s="2" customFormat="1" ht="12.75" x14ac:dyDescent="0.2">
      <c r="B129" s="8">
        <v>2033</v>
      </c>
      <c r="C129" s="5"/>
      <c r="D129" s="39">
        <f t="shared" si="1"/>
        <v>9.3900000000000254</v>
      </c>
    </row>
    <row r="130" spans="2:4" s="2" customFormat="1" ht="12.75" x14ac:dyDescent="0.2">
      <c r="B130" s="8">
        <v>2034</v>
      </c>
      <c r="C130" s="5"/>
      <c r="D130" s="39">
        <f t="shared" si="1"/>
        <v>9.3800000000000257</v>
      </c>
    </row>
    <row r="131" spans="2:4" s="2" customFormat="1" ht="12.75" x14ac:dyDescent="0.2">
      <c r="B131" s="8">
        <v>2035</v>
      </c>
      <c r="C131" s="5"/>
      <c r="D131" s="39">
        <f t="shared" si="1"/>
        <v>9.3700000000000259</v>
      </c>
    </row>
    <row r="132" spans="2:4" s="2" customFormat="1" ht="12.75" x14ac:dyDescent="0.2">
      <c r="B132" s="8">
        <v>2036</v>
      </c>
      <c r="C132" s="5"/>
      <c r="D132" s="39">
        <f t="shared" si="1"/>
        <v>9.3600000000000261</v>
      </c>
    </row>
    <row r="133" spans="2:4" s="2" customFormat="1" ht="12.75" x14ac:dyDescent="0.2">
      <c r="B133" s="8">
        <v>2037</v>
      </c>
      <c r="C133" s="5"/>
      <c r="D133" s="39">
        <f t="shared" si="1"/>
        <v>9.3500000000000263</v>
      </c>
    </row>
    <row r="134" spans="2:4" s="2" customFormat="1" ht="12.75" x14ac:dyDescent="0.2">
      <c r="B134" s="8">
        <v>2038</v>
      </c>
      <c r="C134" s="5"/>
      <c r="D134" s="39">
        <f t="shared" si="1"/>
        <v>9.3400000000000265</v>
      </c>
    </row>
    <row r="135" spans="2:4" s="2" customFormat="1" ht="12.75" x14ac:dyDescent="0.2">
      <c r="B135" s="8">
        <v>2039</v>
      </c>
      <c r="C135" s="5"/>
      <c r="D135" s="39">
        <f t="shared" si="1"/>
        <v>9.3300000000000267</v>
      </c>
    </row>
    <row r="136" spans="2:4" s="2" customFormat="1" ht="12.75" x14ac:dyDescent="0.2">
      <c r="B136" s="8">
        <v>2040</v>
      </c>
      <c r="C136" s="5"/>
      <c r="D136" s="39">
        <f t="shared" si="1"/>
        <v>9.3200000000000269</v>
      </c>
    </row>
    <row r="137" spans="2:4" s="2" customFormat="1" ht="12.75" x14ac:dyDescent="0.2">
      <c r="B137" s="8">
        <v>2041</v>
      </c>
      <c r="C137" s="5"/>
      <c r="D137" s="39">
        <f t="shared" si="1"/>
        <v>9.3100000000000271</v>
      </c>
    </row>
    <row r="138" spans="2:4" s="2" customFormat="1" ht="12.75" x14ac:dyDescent="0.2">
      <c r="B138" s="8">
        <v>2042</v>
      </c>
      <c r="C138" s="5"/>
      <c r="D138" s="39">
        <f t="shared" ref="D138:D195" si="2">D137+G$7</f>
        <v>9.3000000000000274</v>
      </c>
    </row>
    <row r="139" spans="2:4" s="2" customFormat="1" ht="12.75" x14ac:dyDescent="0.2">
      <c r="B139" s="8">
        <v>2043</v>
      </c>
      <c r="C139" s="5"/>
      <c r="D139" s="39">
        <f t="shared" si="2"/>
        <v>9.2900000000000276</v>
      </c>
    </row>
    <row r="140" spans="2:4" s="2" customFormat="1" ht="12.75" x14ac:dyDescent="0.2">
      <c r="B140" s="8">
        <v>2044</v>
      </c>
      <c r="C140" s="5"/>
      <c r="D140" s="39">
        <f t="shared" si="2"/>
        <v>9.2800000000000278</v>
      </c>
    </row>
    <row r="141" spans="2:4" s="2" customFormat="1" ht="12.75" x14ac:dyDescent="0.2">
      <c r="B141" s="8">
        <v>2045</v>
      </c>
      <c r="C141" s="5"/>
      <c r="D141" s="39">
        <f t="shared" si="2"/>
        <v>9.270000000000028</v>
      </c>
    </row>
    <row r="142" spans="2:4" s="2" customFormat="1" ht="12.75" x14ac:dyDescent="0.2">
      <c r="B142" s="8">
        <v>2046</v>
      </c>
      <c r="C142" s="5"/>
      <c r="D142" s="39">
        <f t="shared" si="2"/>
        <v>9.2600000000000282</v>
      </c>
    </row>
    <row r="143" spans="2:4" s="2" customFormat="1" ht="12.75" x14ac:dyDescent="0.2">
      <c r="B143" s="8">
        <v>2047</v>
      </c>
      <c r="C143" s="5"/>
      <c r="D143" s="39">
        <f t="shared" si="2"/>
        <v>9.2500000000000284</v>
      </c>
    </row>
    <row r="144" spans="2:4" s="2" customFormat="1" ht="12.75" x14ac:dyDescent="0.2">
      <c r="B144" s="8">
        <v>2048</v>
      </c>
      <c r="C144" s="5"/>
      <c r="D144" s="39">
        <f t="shared" si="2"/>
        <v>9.2400000000000286</v>
      </c>
    </row>
    <row r="145" spans="2:5" s="2" customFormat="1" ht="12.75" x14ac:dyDescent="0.2">
      <c r="B145" s="8">
        <v>2049</v>
      </c>
      <c r="C145" s="5"/>
      <c r="D145" s="39">
        <f t="shared" si="2"/>
        <v>9.2300000000000288</v>
      </c>
    </row>
    <row r="146" spans="2:5" s="2" customFormat="1" ht="12.75" x14ac:dyDescent="0.2">
      <c r="B146" s="8">
        <v>2050</v>
      </c>
      <c r="C146" s="5"/>
      <c r="D146" s="39">
        <f t="shared" si="2"/>
        <v>9.2200000000000291</v>
      </c>
    </row>
    <row r="147" spans="2:5" s="55" customFormat="1" ht="12.75" x14ac:dyDescent="0.2">
      <c r="B147" s="61">
        <v>2051</v>
      </c>
      <c r="C147" s="62"/>
      <c r="D147" s="39">
        <f t="shared" si="2"/>
        <v>9.2100000000000293</v>
      </c>
      <c r="E147" s="58"/>
    </row>
    <row r="148" spans="2:5" s="55" customFormat="1" ht="12.75" x14ac:dyDescent="0.2">
      <c r="B148" s="56">
        <v>2052</v>
      </c>
      <c r="C148" s="57"/>
      <c r="D148" s="39">
        <f t="shared" si="2"/>
        <v>9.2000000000000295</v>
      </c>
      <c r="E148" s="58"/>
    </row>
    <row r="149" spans="2:5" s="55" customFormat="1" ht="12.75" x14ac:dyDescent="0.2">
      <c r="B149" s="56">
        <v>2053</v>
      </c>
      <c r="C149" s="57"/>
      <c r="D149" s="39">
        <f t="shared" si="2"/>
        <v>9.1900000000000297</v>
      </c>
      <c r="E149" s="58"/>
    </row>
    <row r="150" spans="2:5" s="55" customFormat="1" ht="12.75" x14ac:dyDescent="0.2">
      <c r="B150" s="56">
        <v>2054</v>
      </c>
      <c r="C150" s="57"/>
      <c r="D150" s="39">
        <f t="shared" si="2"/>
        <v>9.1800000000000299</v>
      </c>
      <c r="E150" s="58"/>
    </row>
    <row r="151" spans="2:5" s="55" customFormat="1" ht="12.75" x14ac:dyDescent="0.2">
      <c r="B151" s="56">
        <v>2055</v>
      </c>
      <c r="C151" s="57"/>
      <c r="D151" s="39">
        <f t="shared" si="2"/>
        <v>9.1700000000000301</v>
      </c>
      <c r="E151" s="58"/>
    </row>
    <row r="152" spans="2:5" s="55" customFormat="1" ht="12.75" x14ac:dyDescent="0.2">
      <c r="B152" s="56">
        <v>2056</v>
      </c>
      <c r="C152" s="57"/>
      <c r="D152" s="39">
        <f t="shared" si="2"/>
        <v>9.1600000000000303</v>
      </c>
      <c r="E152" s="58"/>
    </row>
    <row r="153" spans="2:5" s="55" customFormat="1" ht="12.75" x14ac:dyDescent="0.2">
      <c r="B153" s="56">
        <v>2057</v>
      </c>
      <c r="C153" s="57"/>
      <c r="D153" s="39">
        <f t="shared" si="2"/>
        <v>9.1500000000000306</v>
      </c>
      <c r="E153" s="58"/>
    </row>
    <row r="154" spans="2:5" s="55" customFormat="1" ht="12.75" x14ac:dyDescent="0.2">
      <c r="B154" s="56">
        <v>2058</v>
      </c>
      <c r="C154" s="57"/>
      <c r="D154" s="39">
        <f t="shared" si="2"/>
        <v>9.1400000000000308</v>
      </c>
      <c r="E154" s="58"/>
    </row>
    <row r="155" spans="2:5" s="55" customFormat="1" ht="12.75" x14ac:dyDescent="0.2">
      <c r="B155" s="56">
        <v>2059</v>
      </c>
      <c r="C155" s="57"/>
      <c r="D155" s="39">
        <f t="shared" si="2"/>
        <v>9.130000000000031</v>
      </c>
      <c r="E155" s="58"/>
    </row>
    <row r="156" spans="2:5" s="55" customFormat="1" ht="12.75" x14ac:dyDescent="0.2">
      <c r="B156" s="56">
        <v>2060</v>
      </c>
      <c r="C156" s="57"/>
      <c r="D156" s="39">
        <f t="shared" si="2"/>
        <v>9.1200000000000312</v>
      </c>
      <c r="E156" s="58"/>
    </row>
    <row r="157" spans="2:5" s="55" customFormat="1" ht="12.75" x14ac:dyDescent="0.2">
      <c r="B157" s="56">
        <v>2061</v>
      </c>
      <c r="C157" s="57"/>
      <c r="D157" s="39">
        <f t="shared" si="2"/>
        <v>9.1100000000000314</v>
      </c>
    </row>
    <row r="158" spans="2:5" s="55" customFormat="1" ht="12.75" x14ac:dyDescent="0.2">
      <c r="B158" s="56">
        <v>2062</v>
      </c>
      <c r="C158" s="57"/>
      <c r="D158" s="39">
        <f t="shared" si="2"/>
        <v>9.1000000000000316</v>
      </c>
    </row>
    <row r="159" spans="2:5" s="55" customFormat="1" ht="12.75" x14ac:dyDescent="0.2">
      <c r="B159" s="56">
        <v>2063</v>
      </c>
      <c r="C159" s="57"/>
      <c r="D159" s="39">
        <f t="shared" si="2"/>
        <v>9.0900000000000318</v>
      </c>
    </row>
    <row r="160" spans="2:5" s="55" customFormat="1" ht="12.75" x14ac:dyDescent="0.2">
      <c r="B160" s="56">
        <v>2064</v>
      </c>
      <c r="C160" s="57"/>
      <c r="D160" s="39">
        <f t="shared" si="2"/>
        <v>9.080000000000032</v>
      </c>
    </row>
    <row r="161" spans="2:4" s="55" customFormat="1" ht="12.75" x14ac:dyDescent="0.2">
      <c r="B161" s="56">
        <v>2065</v>
      </c>
      <c r="C161" s="57"/>
      <c r="D161" s="39">
        <f t="shared" si="2"/>
        <v>9.0700000000000323</v>
      </c>
    </row>
    <row r="162" spans="2:4" s="55" customFormat="1" ht="12.75" x14ac:dyDescent="0.2">
      <c r="B162" s="56">
        <v>2066</v>
      </c>
      <c r="C162" s="57"/>
      <c r="D162" s="39">
        <f t="shared" si="2"/>
        <v>9.0600000000000325</v>
      </c>
    </row>
    <row r="163" spans="2:4" s="55" customFormat="1" ht="12.75" x14ac:dyDescent="0.2">
      <c r="B163" s="56">
        <v>2067</v>
      </c>
      <c r="C163" s="57"/>
      <c r="D163" s="39">
        <f t="shared" si="2"/>
        <v>9.0500000000000327</v>
      </c>
    </row>
    <row r="164" spans="2:4" s="55" customFormat="1" ht="12.75" x14ac:dyDescent="0.2">
      <c r="B164" s="56">
        <v>2068</v>
      </c>
      <c r="C164" s="57"/>
      <c r="D164" s="39">
        <f t="shared" si="2"/>
        <v>9.0400000000000329</v>
      </c>
    </row>
    <row r="165" spans="2:4" s="55" customFormat="1" ht="12.75" x14ac:dyDescent="0.2">
      <c r="B165" s="56">
        <v>2069</v>
      </c>
      <c r="C165" s="57"/>
      <c r="D165" s="39">
        <f t="shared" si="2"/>
        <v>9.0300000000000331</v>
      </c>
    </row>
    <row r="166" spans="2:4" s="55" customFormat="1" ht="12.75" x14ac:dyDescent="0.2">
      <c r="B166" s="56">
        <v>2070</v>
      </c>
      <c r="C166" s="57"/>
      <c r="D166" s="39">
        <f t="shared" si="2"/>
        <v>9.0200000000000333</v>
      </c>
    </row>
    <row r="167" spans="2:4" s="55" customFormat="1" ht="12.75" x14ac:dyDescent="0.2">
      <c r="B167" s="56">
        <v>2071</v>
      </c>
      <c r="C167" s="57"/>
      <c r="D167" s="39">
        <f t="shared" si="2"/>
        <v>9.0100000000000335</v>
      </c>
    </row>
    <row r="168" spans="2:4" s="55" customFormat="1" ht="12.75" x14ac:dyDescent="0.2">
      <c r="B168" s="56">
        <v>2072</v>
      </c>
      <c r="C168" s="57"/>
      <c r="D168" s="39">
        <f t="shared" si="2"/>
        <v>9.0000000000000338</v>
      </c>
    </row>
    <row r="169" spans="2:4" s="55" customFormat="1" ht="12.75" x14ac:dyDescent="0.2">
      <c r="B169" s="56">
        <v>2073</v>
      </c>
      <c r="C169" s="57"/>
      <c r="D169" s="39">
        <f t="shared" si="2"/>
        <v>8.990000000000034</v>
      </c>
    </row>
    <row r="170" spans="2:4" s="55" customFormat="1" ht="12.75" x14ac:dyDescent="0.2">
      <c r="B170" s="56">
        <v>2074</v>
      </c>
      <c r="C170" s="57"/>
      <c r="D170" s="39">
        <f t="shared" si="2"/>
        <v>8.9800000000000342</v>
      </c>
    </row>
    <row r="171" spans="2:4" s="55" customFormat="1" ht="12.75" x14ac:dyDescent="0.2">
      <c r="B171" s="56">
        <v>2075</v>
      </c>
      <c r="C171" s="57"/>
      <c r="D171" s="39">
        <f t="shared" si="2"/>
        <v>8.9700000000000344</v>
      </c>
    </row>
    <row r="172" spans="2:4" s="55" customFormat="1" ht="12.75" x14ac:dyDescent="0.2">
      <c r="B172" s="56">
        <v>2076</v>
      </c>
      <c r="C172" s="57"/>
      <c r="D172" s="39">
        <f t="shared" si="2"/>
        <v>8.9600000000000346</v>
      </c>
    </row>
    <row r="173" spans="2:4" s="55" customFormat="1" ht="12.75" x14ac:dyDescent="0.2">
      <c r="B173" s="56">
        <v>2077</v>
      </c>
      <c r="C173" s="57"/>
      <c r="D173" s="39">
        <f t="shared" si="2"/>
        <v>8.9500000000000348</v>
      </c>
    </row>
    <row r="174" spans="2:4" s="55" customFormat="1" ht="12.75" x14ac:dyDescent="0.2">
      <c r="B174" s="56">
        <v>2078</v>
      </c>
      <c r="C174" s="57"/>
      <c r="D174" s="39">
        <f t="shared" si="2"/>
        <v>8.940000000000035</v>
      </c>
    </row>
    <row r="175" spans="2:4" s="55" customFormat="1" ht="12.75" x14ac:dyDescent="0.2">
      <c r="B175" s="56">
        <v>2079</v>
      </c>
      <c r="C175" s="57"/>
      <c r="D175" s="39">
        <f t="shared" si="2"/>
        <v>8.9300000000000352</v>
      </c>
    </row>
    <row r="176" spans="2:4" s="55" customFormat="1" ht="12.75" x14ac:dyDescent="0.2">
      <c r="B176" s="56">
        <v>2080</v>
      </c>
      <c r="C176" s="57"/>
      <c r="D176" s="39">
        <f t="shared" si="2"/>
        <v>8.9200000000000355</v>
      </c>
    </row>
    <row r="177" spans="2:4" s="55" customFormat="1" ht="12.75" x14ac:dyDescent="0.2">
      <c r="B177" s="56">
        <v>2081</v>
      </c>
      <c r="C177" s="57"/>
      <c r="D177" s="39">
        <f t="shared" si="2"/>
        <v>8.9100000000000357</v>
      </c>
    </row>
    <row r="178" spans="2:4" s="55" customFormat="1" ht="12.75" x14ac:dyDescent="0.2">
      <c r="B178" s="56">
        <v>2082</v>
      </c>
      <c r="C178" s="57"/>
      <c r="D178" s="39">
        <f t="shared" si="2"/>
        <v>8.9000000000000359</v>
      </c>
    </row>
    <row r="179" spans="2:4" s="55" customFormat="1" ht="12.75" x14ac:dyDescent="0.2">
      <c r="B179" s="56">
        <v>2083</v>
      </c>
      <c r="C179" s="57"/>
      <c r="D179" s="39">
        <f t="shared" si="2"/>
        <v>8.8900000000000361</v>
      </c>
    </row>
    <row r="180" spans="2:4" s="55" customFormat="1" ht="12.75" x14ac:dyDescent="0.2">
      <c r="B180" s="56">
        <v>2084</v>
      </c>
      <c r="C180" s="57"/>
      <c r="D180" s="39">
        <f t="shared" si="2"/>
        <v>8.8800000000000363</v>
      </c>
    </row>
    <row r="181" spans="2:4" s="55" customFormat="1" ht="12.75" x14ac:dyDescent="0.2">
      <c r="B181" s="56">
        <v>2085</v>
      </c>
      <c r="C181" s="57"/>
      <c r="D181" s="39">
        <f t="shared" si="2"/>
        <v>8.8700000000000365</v>
      </c>
    </row>
    <row r="182" spans="2:4" s="55" customFormat="1" ht="12.75" x14ac:dyDescent="0.2">
      <c r="B182" s="56">
        <v>2086</v>
      </c>
      <c r="C182" s="57"/>
      <c r="D182" s="39">
        <f t="shared" si="2"/>
        <v>8.8600000000000367</v>
      </c>
    </row>
    <row r="183" spans="2:4" s="55" customFormat="1" ht="12.75" x14ac:dyDescent="0.2">
      <c r="B183" s="56">
        <v>2087</v>
      </c>
      <c r="C183" s="57"/>
      <c r="D183" s="39">
        <f t="shared" si="2"/>
        <v>8.8500000000000369</v>
      </c>
    </row>
    <row r="184" spans="2:4" s="55" customFormat="1" ht="12.75" x14ac:dyDescent="0.2">
      <c r="B184" s="56">
        <v>2088</v>
      </c>
      <c r="C184" s="57"/>
      <c r="D184" s="39">
        <f t="shared" si="2"/>
        <v>8.8400000000000372</v>
      </c>
    </row>
    <row r="185" spans="2:4" s="55" customFormat="1" ht="12.75" x14ac:dyDescent="0.2">
      <c r="B185" s="56">
        <v>2089</v>
      </c>
      <c r="C185" s="57"/>
      <c r="D185" s="39">
        <f t="shared" si="2"/>
        <v>8.8300000000000374</v>
      </c>
    </row>
    <row r="186" spans="2:4" s="55" customFormat="1" ht="12.75" x14ac:dyDescent="0.2">
      <c r="B186" s="56">
        <v>2090</v>
      </c>
      <c r="C186" s="57"/>
      <c r="D186" s="39">
        <f t="shared" si="2"/>
        <v>8.8200000000000376</v>
      </c>
    </row>
    <row r="187" spans="2:4" s="55" customFormat="1" ht="12.75" x14ac:dyDescent="0.2">
      <c r="B187" s="56">
        <v>2091</v>
      </c>
      <c r="C187" s="57"/>
      <c r="D187" s="39">
        <f t="shared" si="2"/>
        <v>8.8100000000000378</v>
      </c>
    </row>
    <row r="188" spans="2:4" s="55" customFormat="1" ht="12.75" x14ac:dyDescent="0.2">
      <c r="B188" s="56">
        <v>2092</v>
      </c>
      <c r="C188" s="57"/>
      <c r="D188" s="39">
        <f t="shared" si="2"/>
        <v>8.800000000000038</v>
      </c>
    </row>
    <row r="189" spans="2:4" s="55" customFormat="1" ht="12.75" x14ac:dyDescent="0.2">
      <c r="B189" s="56">
        <v>2093</v>
      </c>
      <c r="C189" s="57"/>
      <c r="D189" s="39">
        <f t="shared" si="2"/>
        <v>8.7900000000000382</v>
      </c>
    </row>
    <row r="190" spans="2:4" s="55" customFormat="1" ht="12.75" x14ac:dyDescent="0.2">
      <c r="B190" s="56">
        <v>2094</v>
      </c>
      <c r="C190" s="57"/>
      <c r="D190" s="39">
        <f t="shared" si="2"/>
        <v>8.7800000000000384</v>
      </c>
    </row>
    <row r="191" spans="2:4" s="55" customFormat="1" ht="12.75" x14ac:dyDescent="0.2">
      <c r="B191" s="56">
        <v>2095</v>
      </c>
      <c r="C191" s="57"/>
      <c r="D191" s="39">
        <f t="shared" si="2"/>
        <v>8.7700000000000387</v>
      </c>
    </row>
    <row r="192" spans="2:4" s="55" customFormat="1" ht="12.75" x14ac:dyDescent="0.2">
      <c r="B192" s="56">
        <v>2096</v>
      </c>
      <c r="C192" s="57"/>
      <c r="D192" s="39">
        <f t="shared" si="2"/>
        <v>8.7600000000000389</v>
      </c>
    </row>
    <row r="193" spans="1:9" s="55" customFormat="1" ht="12.75" x14ac:dyDescent="0.2">
      <c r="B193" s="56">
        <v>2097</v>
      </c>
      <c r="C193" s="57"/>
      <c r="D193" s="39">
        <f t="shared" si="2"/>
        <v>8.7500000000000391</v>
      </c>
    </row>
    <row r="194" spans="1:9" s="55" customFormat="1" ht="12.75" x14ac:dyDescent="0.2">
      <c r="B194" s="56">
        <v>2098</v>
      </c>
      <c r="C194" s="57"/>
      <c r="D194" s="39">
        <f t="shared" si="2"/>
        <v>8.7400000000000393</v>
      </c>
    </row>
    <row r="195" spans="1:9" s="55" customFormat="1" ht="13.5" thickBot="1" x14ac:dyDescent="0.25">
      <c r="B195" s="59">
        <v>2099</v>
      </c>
      <c r="C195" s="60"/>
      <c r="D195" s="40">
        <f t="shared" si="2"/>
        <v>8.7300000000000395</v>
      </c>
    </row>
    <row r="196" spans="1:9" s="2" customFormat="1" ht="12.75" x14ac:dyDescent="0.2">
      <c r="B196" s="3"/>
    </row>
    <row r="197" spans="1:9" ht="15.75" x14ac:dyDescent="0.25">
      <c r="A197" s="64" t="s">
        <v>21</v>
      </c>
      <c r="B197" s="64"/>
      <c r="C197" s="64"/>
      <c r="D197" s="64"/>
      <c r="E197" s="64"/>
      <c r="F197" s="64"/>
      <c r="G197" s="64"/>
      <c r="H197" s="64"/>
      <c r="I197" s="64"/>
    </row>
    <row r="198" spans="1:9" s="2" customFormat="1" ht="12.75" x14ac:dyDescent="0.2">
      <c r="B198" s="3"/>
    </row>
    <row r="199" spans="1:9" x14ac:dyDescent="0.2">
      <c r="B199" s="1"/>
    </row>
    <row r="200" spans="1:9" x14ac:dyDescent="0.2">
      <c r="B200" s="1"/>
    </row>
    <row r="201" spans="1:9" x14ac:dyDescent="0.2">
      <c r="B201" s="1"/>
    </row>
    <row r="202" spans="1:9" x14ac:dyDescent="0.2">
      <c r="B202" s="1"/>
    </row>
    <row r="203" spans="1:9" x14ac:dyDescent="0.2">
      <c r="B203" s="1"/>
    </row>
    <row r="204" spans="1:9" x14ac:dyDescent="0.2">
      <c r="B204" s="1"/>
    </row>
    <row r="205" spans="1:9" x14ac:dyDescent="0.2">
      <c r="B205" s="1"/>
    </row>
    <row r="206" spans="1:9" x14ac:dyDescent="0.2">
      <c r="B206" s="1"/>
    </row>
    <row r="207" spans="1:9" x14ac:dyDescent="0.2">
      <c r="B207" s="1"/>
    </row>
    <row r="208" spans="1:9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</sheetData>
  <mergeCells count="2">
    <mergeCell ref="B1:I1"/>
    <mergeCell ref="A197:I197"/>
  </mergeCells>
  <pageMargins left="0.78740157499999996" right="0.78740157499999996" top="0.984251969" bottom="0.984251969" header="0.4921259845" footer="0.4921259845"/>
  <pageSetup paperSize="9" scale="74" fitToHeight="2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6"/>
  <sheetViews>
    <sheetView workbookViewId="0">
      <selection activeCell="I9" sqref="I9"/>
    </sheetView>
  </sheetViews>
  <sheetFormatPr baseColWidth="10" defaultRowHeight="15" x14ac:dyDescent="0.2"/>
  <cols>
    <col min="1" max="1" width="3.44140625" customWidth="1"/>
    <col min="2" max="3" width="7.109375" customWidth="1"/>
    <col min="4" max="4" width="11.33203125" customWidth="1"/>
    <col min="6" max="6" width="23.33203125" customWidth="1"/>
    <col min="7" max="7" width="8.109375" customWidth="1"/>
    <col min="8" max="8" width="12" customWidth="1"/>
  </cols>
  <sheetData>
    <row r="1" spans="1:10" ht="18" x14ac:dyDescent="0.25">
      <c r="B1" s="63" t="s">
        <v>14</v>
      </c>
      <c r="C1" s="63"/>
      <c r="D1" s="63"/>
      <c r="E1" s="63"/>
      <c r="F1" s="63"/>
      <c r="G1" s="63"/>
      <c r="H1" s="63"/>
      <c r="I1" s="63"/>
      <c r="J1" s="26"/>
    </row>
    <row r="2" spans="1:10" ht="38.25" customHeight="1" x14ac:dyDescent="0.25">
      <c r="A2" s="24"/>
      <c r="B2" s="25"/>
      <c r="C2" s="25"/>
      <c r="D2" s="33" t="s">
        <v>15</v>
      </c>
      <c r="E2" s="25"/>
      <c r="F2" s="25"/>
      <c r="G2" s="25"/>
      <c r="H2" s="25"/>
      <c r="I2" s="25"/>
      <c r="J2" s="25"/>
    </row>
    <row r="3" spans="1:10" s="2" customFormat="1" ht="12.75" x14ac:dyDescent="0.2">
      <c r="D3" s="34" t="s">
        <v>12</v>
      </c>
      <c r="E3" s="34" t="s">
        <v>13</v>
      </c>
      <c r="F3" s="18"/>
      <c r="G3" s="34" t="s">
        <v>12</v>
      </c>
      <c r="H3" s="34" t="s">
        <v>13</v>
      </c>
    </row>
    <row r="4" spans="1:10" s="2" customFormat="1" ht="26.25" thickBot="1" x14ac:dyDescent="0.25">
      <c r="D4" s="50" t="s">
        <v>23</v>
      </c>
      <c r="E4" s="50" t="s">
        <v>23</v>
      </c>
    </row>
    <row r="5" spans="1:10" s="2" customFormat="1" ht="12.75" x14ac:dyDescent="0.2">
      <c r="B5" s="27" t="s">
        <v>0</v>
      </c>
      <c r="C5" s="28" t="s">
        <v>1</v>
      </c>
      <c r="D5" s="29" t="s">
        <v>2</v>
      </c>
      <c r="E5" s="29" t="s">
        <v>2</v>
      </c>
      <c r="F5" s="13" t="s">
        <v>3</v>
      </c>
      <c r="G5" s="14">
        <v>10.6</v>
      </c>
      <c r="H5" s="14">
        <v>11.5</v>
      </c>
      <c r="I5" s="7" t="s">
        <v>9</v>
      </c>
    </row>
    <row r="6" spans="1:10" s="2" customFormat="1" ht="12.75" x14ac:dyDescent="0.2">
      <c r="B6" s="8">
        <v>1910</v>
      </c>
      <c r="C6" s="4"/>
      <c r="D6" s="9"/>
      <c r="E6" s="9"/>
      <c r="F6" s="15" t="s">
        <v>8</v>
      </c>
      <c r="G6" s="43"/>
      <c r="H6" s="43"/>
      <c r="I6" s="9" t="s">
        <v>4</v>
      </c>
    </row>
    <row r="7" spans="1:10" s="2" customFormat="1" ht="13.5" thickBot="1" x14ac:dyDescent="0.25">
      <c r="B7" s="8">
        <v>1911</v>
      </c>
      <c r="C7" s="5"/>
      <c r="D7" s="10"/>
      <c r="E7" s="10"/>
      <c r="F7" s="16" t="s">
        <v>18</v>
      </c>
      <c r="G7" s="44">
        <v>0.999</v>
      </c>
      <c r="H7" s="44">
        <v>0.998</v>
      </c>
      <c r="I7" s="17" t="s">
        <v>5</v>
      </c>
    </row>
    <row r="8" spans="1:10" s="2" customFormat="1" ht="12.75" x14ac:dyDescent="0.2">
      <c r="B8" s="8">
        <v>1912</v>
      </c>
      <c r="C8" s="5">
        <v>10.6</v>
      </c>
      <c r="D8" s="30">
        <f>G$5</f>
        <v>10.6</v>
      </c>
      <c r="E8" s="30">
        <f>H$5</f>
        <v>11.5</v>
      </c>
    </row>
    <row r="9" spans="1:10" s="2" customFormat="1" ht="12.75" x14ac:dyDescent="0.2">
      <c r="B9" s="8">
        <v>1913</v>
      </c>
      <c r="C9" s="5"/>
      <c r="D9" s="30">
        <f>G$5*G$7^($B9-1912)</f>
        <v>10.589399999999999</v>
      </c>
      <c r="E9" s="30">
        <f>H$5*H$7^($B9-1912)</f>
        <v>11.477</v>
      </c>
      <c r="F9" s="2" t="s">
        <v>10</v>
      </c>
    </row>
    <row r="10" spans="1:10" s="2" customFormat="1" ht="12.75" x14ac:dyDescent="0.2">
      <c r="B10" s="8">
        <v>1914</v>
      </c>
      <c r="C10" s="5"/>
      <c r="D10" s="30">
        <f t="shared" ref="D10:D73" si="0">G$5*G$7^($B10-1912)</f>
        <v>10.578810600000001</v>
      </c>
      <c r="E10" s="30">
        <f t="shared" ref="E10:E73" si="1">H$5*H$7^($B10-1912)</f>
        <v>11.454046</v>
      </c>
      <c r="F10" s="2" t="s">
        <v>11</v>
      </c>
    </row>
    <row r="11" spans="1:10" s="2" customFormat="1" ht="12.75" x14ac:dyDescent="0.2">
      <c r="B11" s="8">
        <v>1915</v>
      </c>
      <c r="C11" s="5"/>
      <c r="D11" s="30">
        <f t="shared" si="0"/>
        <v>10.5682317894</v>
      </c>
      <c r="E11" s="30">
        <f t="shared" si="1"/>
        <v>11.431137908</v>
      </c>
    </row>
    <row r="12" spans="1:10" s="2" customFormat="1" ht="12.75" x14ac:dyDescent="0.2">
      <c r="B12" s="8">
        <v>1916</v>
      </c>
      <c r="C12" s="5"/>
      <c r="D12" s="30">
        <f t="shared" si="0"/>
        <v>10.557663557610599</v>
      </c>
      <c r="E12" s="30">
        <f t="shared" si="1"/>
        <v>11.408275632184001</v>
      </c>
    </row>
    <row r="13" spans="1:10" s="2" customFormat="1" ht="12.75" x14ac:dyDescent="0.2">
      <c r="B13" s="8">
        <v>1917</v>
      </c>
      <c r="C13" s="5"/>
      <c r="D13" s="30">
        <f t="shared" si="0"/>
        <v>10.54710589405299</v>
      </c>
      <c r="E13" s="30">
        <f t="shared" si="1"/>
        <v>11.385459080919633</v>
      </c>
    </row>
    <row r="14" spans="1:10" s="2" customFormat="1" ht="12.75" x14ac:dyDescent="0.2">
      <c r="B14" s="8">
        <v>1918</v>
      </c>
      <c r="C14" s="5"/>
      <c r="D14" s="30">
        <f t="shared" si="0"/>
        <v>10.536558788158937</v>
      </c>
      <c r="E14" s="30">
        <f t="shared" si="1"/>
        <v>11.362688162757793</v>
      </c>
    </row>
    <row r="15" spans="1:10" s="2" customFormat="1" ht="12.75" x14ac:dyDescent="0.2">
      <c r="B15" s="8">
        <v>1919</v>
      </c>
      <c r="C15" s="5"/>
      <c r="D15" s="30">
        <f t="shared" si="0"/>
        <v>10.526022229370778</v>
      </c>
      <c r="E15" s="30">
        <f t="shared" si="1"/>
        <v>11.339962786432277</v>
      </c>
    </row>
    <row r="16" spans="1:10" s="2" customFormat="1" ht="12.75" x14ac:dyDescent="0.2">
      <c r="B16" s="8">
        <v>1920</v>
      </c>
      <c r="C16" s="5"/>
      <c r="D16" s="30">
        <f t="shared" si="0"/>
        <v>10.515496207141407</v>
      </c>
      <c r="E16" s="30">
        <f t="shared" si="1"/>
        <v>11.317282860859413</v>
      </c>
    </row>
    <row r="17" spans="2:5" s="2" customFormat="1" ht="12.75" x14ac:dyDescent="0.2">
      <c r="B17" s="8">
        <v>1921</v>
      </c>
      <c r="C17" s="5">
        <v>10.4</v>
      </c>
      <c r="D17" s="30">
        <f t="shared" si="0"/>
        <v>10.504980710934266</v>
      </c>
      <c r="E17" s="30">
        <f t="shared" si="1"/>
        <v>11.294648295137694</v>
      </c>
    </row>
    <row r="18" spans="2:5" s="2" customFormat="1" ht="12.75" x14ac:dyDescent="0.2">
      <c r="B18" s="8">
        <v>1922</v>
      </c>
      <c r="C18" s="5"/>
      <c r="D18" s="30">
        <f t="shared" si="0"/>
        <v>10.494475730223332</v>
      </c>
      <c r="E18" s="30">
        <f t="shared" si="1"/>
        <v>11.272058998547418</v>
      </c>
    </row>
    <row r="19" spans="2:5" s="2" customFormat="1" ht="12.75" x14ac:dyDescent="0.2">
      <c r="B19" s="8">
        <v>1923</v>
      </c>
      <c r="C19" s="5"/>
      <c r="D19" s="30">
        <f t="shared" si="0"/>
        <v>10.483981254493107</v>
      </c>
      <c r="E19" s="30">
        <f t="shared" si="1"/>
        <v>11.249514880550324</v>
      </c>
    </row>
    <row r="20" spans="2:5" s="2" customFormat="1" ht="12.75" x14ac:dyDescent="0.2">
      <c r="B20" s="8">
        <v>1924</v>
      </c>
      <c r="C20" s="5"/>
      <c r="D20" s="30">
        <f t="shared" si="0"/>
        <v>10.473497273238616</v>
      </c>
      <c r="E20" s="30">
        <f t="shared" si="1"/>
        <v>11.227015850789224</v>
      </c>
    </row>
    <row r="21" spans="2:5" s="2" customFormat="1" ht="12.75" x14ac:dyDescent="0.2">
      <c r="B21" s="8">
        <v>1925</v>
      </c>
      <c r="C21" s="5"/>
      <c r="D21" s="30">
        <f t="shared" si="0"/>
        <v>10.463023775965375</v>
      </c>
      <c r="E21" s="30">
        <f t="shared" si="1"/>
        <v>11.204561819087644</v>
      </c>
    </row>
    <row r="22" spans="2:5" s="2" customFormat="1" ht="12.75" x14ac:dyDescent="0.2">
      <c r="B22" s="8">
        <v>1926</v>
      </c>
      <c r="C22" s="5"/>
      <c r="D22" s="30">
        <f t="shared" si="0"/>
        <v>10.452560752189411</v>
      </c>
      <c r="E22" s="30">
        <f t="shared" si="1"/>
        <v>11.182152695449471</v>
      </c>
    </row>
    <row r="23" spans="2:5" s="2" customFormat="1" ht="12.75" x14ac:dyDescent="0.2">
      <c r="B23" s="8">
        <v>1927</v>
      </c>
      <c r="C23" s="5"/>
      <c r="D23" s="30">
        <f t="shared" si="0"/>
        <v>10.442108191437221</v>
      </c>
      <c r="E23" s="30">
        <f t="shared" si="1"/>
        <v>11.159788390058571</v>
      </c>
    </row>
    <row r="24" spans="2:5" s="2" customFormat="1" ht="12.75" x14ac:dyDescent="0.2">
      <c r="B24" s="8">
        <v>1928</v>
      </c>
      <c r="C24" s="5"/>
      <c r="D24" s="30">
        <f t="shared" si="0"/>
        <v>10.431666083245785</v>
      </c>
      <c r="E24" s="30">
        <f t="shared" si="1"/>
        <v>11.137468813278455</v>
      </c>
    </row>
    <row r="25" spans="2:5" s="2" customFormat="1" ht="12.75" x14ac:dyDescent="0.2">
      <c r="B25" s="8">
        <v>1929</v>
      </c>
      <c r="C25" s="5"/>
      <c r="D25" s="30">
        <f t="shared" si="0"/>
        <v>10.421234417162539</v>
      </c>
      <c r="E25" s="30">
        <f t="shared" si="1"/>
        <v>11.115193875651897</v>
      </c>
    </row>
    <row r="26" spans="2:5" s="2" customFormat="1" ht="12.75" x14ac:dyDescent="0.2">
      <c r="B26" s="8">
        <v>1930</v>
      </c>
      <c r="C26" s="5">
        <v>10.3</v>
      </c>
      <c r="D26" s="30">
        <f t="shared" si="0"/>
        <v>10.410813182745377</v>
      </c>
      <c r="E26" s="30">
        <f t="shared" si="1"/>
        <v>11.092963487900594</v>
      </c>
    </row>
    <row r="27" spans="2:5" s="2" customFormat="1" ht="12.75" x14ac:dyDescent="0.2">
      <c r="B27" s="8">
        <v>1931</v>
      </c>
      <c r="C27" s="5"/>
      <c r="D27" s="30">
        <f t="shared" si="0"/>
        <v>10.400402369562631</v>
      </c>
      <c r="E27" s="30">
        <f t="shared" si="1"/>
        <v>11.070777560924792</v>
      </c>
    </row>
    <row r="28" spans="2:5" s="2" customFormat="1" ht="12.75" x14ac:dyDescent="0.2">
      <c r="B28" s="8">
        <v>1932</v>
      </c>
      <c r="C28" s="5"/>
      <c r="D28" s="30">
        <f t="shared" si="0"/>
        <v>10.390001967193069</v>
      </c>
      <c r="E28" s="30">
        <f t="shared" si="1"/>
        <v>11.048636005802944</v>
      </c>
    </row>
    <row r="29" spans="2:5" s="2" customFormat="1" ht="12.75" x14ac:dyDescent="0.2">
      <c r="B29" s="8">
        <v>1933</v>
      </c>
      <c r="C29" s="5"/>
      <c r="D29" s="30">
        <f t="shared" si="0"/>
        <v>10.379611965225875</v>
      </c>
      <c r="E29" s="30">
        <f t="shared" si="1"/>
        <v>11.026538733791337</v>
      </c>
    </row>
    <row r="30" spans="2:5" s="2" customFormat="1" ht="12.75" x14ac:dyDescent="0.2">
      <c r="B30" s="8">
        <v>1934</v>
      </c>
      <c r="C30" s="5"/>
      <c r="D30" s="30">
        <f t="shared" si="0"/>
        <v>10.369232353260651</v>
      </c>
      <c r="E30" s="30">
        <f t="shared" si="1"/>
        <v>11.004485656323755</v>
      </c>
    </row>
    <row r="31" spans="2:5" s="2" customFormat="1" ht="12.75" x14ac:dyDescent="0.2">
      <c r="B31" s="8">
        <v>1935</v>
      </c>
      <c r="C31" s="5"/>
      <c r="D31" s="30">
        <f t="shared" si="0"/>
        <v>10.358863120907388</v>
      </c>
      <c r="E31" s="30">
        <f t="shared" si="1"/>
        <v>10.982476685011108</v>
      </c>
    </row>
    <row r="32" spans="2:5" s="2" customFormat="1" ht="12.75" x14ac:dyDescent="0.2">
      <c r="B32" s="8">
        <v>1936</v>
      </c>
      <c r="C32" s="5">
        <v>10.199999999999999</v>
      </c>
      <c r="D32" s="30">
        <f t="shared" si="0"/>
        <v>10.348504257786484</v>
      </c>
      <c r="E32" s="30">
        <f t="shared" si="1"/>
        <v>10.960511731641086</v>
      </c>
    </row>
    <row r="33" spans="2:6" s="2" customFormat="1" ht="12.75" x14ac:dyDescent="0.2">
      <c r="B33" s="8">
        <v>1937</v>
      </c>
      <c r="C33" s="5"/>
      <c r="D33" s="30">
        <f t="shared" si="0"/>
        <v>10.338155753528696</v>
      </c>
      <c r="E33" s="30">
        <f t="shared" si="1"/>
        <v>10.938590708177804</v>
      </c>
    </row>
    <row r="34" spans="2:6" s="2" customFormat="1" x14ac:dyDescent="0.25">
      <c r="B34" s="8">
        <v>1938</v>
      </c>
      <c r="C34" s="5"/>
      <c r="D34" s="30">
        <f t="shared" si="0"/>
        <v>10.327817597775168</v>
      </c>
      <c r="E34" s="30">
        <f t="shared" si="1"/>
        <v>10.916713526761448</v>
      </c>
      <c r="F34" s="35"/>
    </row>
    <row r="35" spans="2:6" s="2" customFormat="1" x14ac:dyDescent="0.25">
      <c r="B35" s="8">
        <v>1939</v>
      </c>
      <c r="C35" s="5"/>
      <c r="D35" s="30">
        <f t="shared" si="0"/>
        <v>10.317489780177391</v>
      </c>
      <c r="E35" s="30">
        <f t="shared" si="1"/>
        <v>10.894880099707924</v>
      </c>
      <c r="F35" s="35"/>
    </row>
    <row r="36" spans="2:6" s="2" customFormat="1" ht="12.75" x14ac:dyDescent="0.2">
      <c r="B36" s="8">
        <v>1940</v>
      </c>
      <c r="C36" s="5"/>
      <c r="D36" s="30">
        <f t="shared" si="0"/>
        <v>10.307172290397215</v>
      </c>
      <c r="E36" s="30">
        <f t="shared" si="1"/>
        <v>10.87309033950851</v>
      </c>
      <c r="F36" s="19"/>
    </row>
    <row r="37" spans="2:6" s="2" customFormat="1" ht="12.75" x14ac:dyDescent="0.2">
      <c r="B37" s="8">
        <v>1941</v>
      </c>
      <c r="C37" s="5"/>
      <c r="D37" s="30">
        <f t="shared" si="0"/>
        <v>10.296865118106817</v>
      </c>
      <c r="E37" s="30">
        <f t="shared" si="1"/>
        <v>10.851344158829491</v>
      </c>
      <c r="F37" s="19"/>
    </row>
    <row r="38" spans="2:6" s="2" customFormat="1" ht="12.75" x14ac:dyDescent="0.2">
      <c r="B38" s="8">
        <v>1942</v>
      </c>
      <c r="C38" s="5"/>
      <c r="D38" s="30">
        <f t="shared" si="0"/>
        <v>10.286568252988712</v>
      </c>
      <c r="E38" s="30">
        <f t="shared" si="1"/>
        <v>10.829641470511833</v>
      </c>
      <c r="F38" s="19"/>
    </row>
    <row r="39" spans="2:6" s="2" customFormat="1" ht="12.75" x14ac:dyDescent="0.2">
      <c r="B39" s="8">
        <v>1943</v>
      </c>
      <c r="C39" s="5"/>
      <c r="D39" s="30">
        <f t="shared" si="0"/>
        <v>10.276281684735721</v>
      </c>
      <c r="E39" s="30">
        <f t="shared" si="1"/>
        <v>10.80798218757081</v>
      </c>
    </row>
    <row r="40" spans="2:6" s="2" customFormat="1" ht="12.75" x14ac:dyDescent="0.2">
      <c r="B40" s="8">
        <v>1944</v>
      </c>
      <c r="C40" s="5"/>
      <c r="D40" s="30">
        <f t="shared" si="0"/>
        <v>10.266005403050986</v>
      </c>
      <c r="E40" s="30">
        <f t="shared" si="1"/>
        <v>10.786366223195667</v>
      </c>
    </row>
    <row r="41" spans="2:6" s="2" customFormat="1" ht="12.75" x14ac:dyDescent="0.2">
      <c r="B41" s="8">
        <v>1945</v>
      </c>
      <c r="C41" s="5"/>
      <c r="D41" s="30">
        <f t="shared" si="0"/>
        <v>10.255739397647936</v>
      </c>
      <c r="E41" s="30">
        <f t="shared" si="1"/>
        <v>10.764793490749277</v>
      </c>
    </row>
    <row r="42" spans="2:6" s="2" customFormat="1" ht="12.75" x14ac:dyDescent="0.2">
      <c r="B42" s="8">
        <v>1946</v>
      </c>
      <c r="C42" s="5"/>
      <c r="D42" s="30">
        <f t="shared" si="0"/>
        <v>10.245483658250288</v>
      </c>
      <c r="E42" s="30">
        <f t="shared" si="1"/>
        <v>10.743263903767778</v>
      </c>
    </row>
    <row r="43" spans="2:6" s="2" customFormat="1" ht="12.75" x14ac:dyDescent="0.2">
      <c r="B43" s="8">
        <v>1947</v>
      </c>
      <c r="C43" s="5"/>
      <c r="D43" s="30">
        <f t="shared" si="0"/>
        <v>10.235238174592038</v>
      </c>
      <c r="E43" s="30">
        <f t="shared" si="1"/>
        <v>10.721777375960242</v>
      </c>
    </row>
    <row r="44" spans="2:6" s="2" customFormat="1" ht="12.75" x14ac:dyDescent="0.2">
      <c r="B44" s="8">
        <v>1948</v>
      </c>
      <c r="C44" s="5"/>
      <c r="D44" s="30">
        <f t="shared" si="0"/>
        <v>10.225002936417447</v>
      </c>
      <c r="E44" s="30">
        <f t="shared" si="1"/>
        <v>10.700333821208321</v>
      </c>
    </row>
    <row r="45" spans="2:6" s="2" customFormat="1" ht="12.75" x14ac:dyDescent="0.2">
      <c r="B45" s="8">
        <v>1949</v>
      </c>
      <c r="C45" s="5"/>
      <c r="D45" s="30">
        <f t="shared" si="0"/>
        <v>10.214777933481029</v>
      </c>
      <c r="E45" s="30">
        <f t="shared" si="1"/>
        <v>10.678933153565906</v>
      </c>
    </row>
    <row r="46" spans="2:6" s="2" customFormat="1" ht="12.75" x14ac:dyDescent="0.2">
      <c r="B46" s="8">
        <v>1950</v>
      </c>
      <c r="C46" s="5"/>
      <c r="D46" s="30">
        <f t="shared" si="0"/>
        <v>10.204563155547548</v>
      </c>
      <c r="E46" s="30">
        <f t="shared" si="1"/>
        <v>10.657575287258775</v>
      </c>
    </row>
    <row r="47" spans="2:6" s="2" customFormat="1" ht="12.75" x14ac:dyDescent="0.2">
      <c r="B47" s="8">
        <v>1951</v>
      </c>
      <c r="C47" s="5"/>
      <c r="D47" s="30">
        <f t="shared" si="0"/>
        <v>10.194358592392</v>
      </c>
      <c r="E47" s="30">
        <f t="shared" si="1"/>
        <v>10.636260136684257</v>
      </c>
    </row>
    <row r="48" spans="2:6" s="2" customFormat="1" ht="12.75" x14ac:dyDescent="0.2">
      <c r="B48" s="8">
        <v>1952</v>
      </c>
      <c r="C48" s="5"/>
      <c r="D48" s="30">
        <f t="shared" si="0"/>
        <v>10.184164233799608</v>
      </c>
      <c r="E48" s="30">
        <f t="shared" si="1"/>
        <v>10.614987616410888</v>
      </c>
    </row>
    <row r="49" spans="2:8" s="2" customFormat="1" ht="12.75" x14ac:dyDescent="0.2">
      <c r="B49" s="8">
        <v>1953</v>
      </c>
      <c r="C49" s="5"/>
      <c r="D49" s="30">
        <f t="shared" si="0"/>
        <v>10.173980069565809</v>
      </c>
      <c r="E49" s="30">
        <f t="shared" si="1"/>
        <v>10.593757641178065</v>
      </c>
    </row>
    <row r="50" spans="2:8" s="2" customFormat="1" ht="12.75" x14ac:dyDescent="0.2">
      <c r="B50" s="8">
        <v>1954</v>
      </c>
      <c r="C50" s="5"/>
      <c r="D50" s="30">
        <f t="shared" si="0"/>
        <v>10.163806089496244</v>
      </c>
      <c r="E50" s="30">
        <f t="shared" si="1"/>
        <v>10.572570125895711</v>
      </c>
    </row>
    <row r="51" spans="2:8" s="2" customFormat="1" ht="12.75" x14ac:dyDescent="0.2">
      <c r="B51" s="8">
        <v>1955</v>
      </c>
      <c r="C51" s="5"/>
      <c r="D51" s="30">
        <f t="shared" si="0"/>
        <v>10.153642283406747</v>
      </c>
      <c r="E51" s="30">
        <f t="shared" si="1"/>
        <v>10.551424985643919</v>
      </c>
    </row>
    <row r="52" spans="2:8" s="2" customFormat="1" ht="12.75" x14ac:dyDescent="0.2">
      <c r="B52" s="8">
        <v>1956</v>
      </c>
      <c r="C52" s="5">
        <v>10.1</v>
      </c>
      <c r="D52" s="30">
        <f t="shared" si="0"/>
        <v>10.143488641123341</v>
      </c>
      <c r="E52" s="30">
        <f t="shared" si="1"/>
        <v>10.530322135672632</v>
      </c>
    </row>
    <row r="53" spans="2:8" s="2" customFormat="1" ht="12.75" x14ac:dyDescent="0.2">
      <c r="B53" s="8">
        <v>1957</v>
      </c>
      <c r="C53" s="5"/>
      <c r="D53" s="30">
        <f t="shared" si="0"/>
        <v>10.133345152482216</v>
      </c>
      <c r="E53" s="30">
        <f t="shared" si="1"/>
        <v>10.509261491401285</v>
      </c>
    </row>
    <row r="54" spans="2:8" s="2" customFormat="1" ht="12.75" x14ac:dyDescent="0.2">
      <c r="B54" s="8">
        <v>1958</v>
      </c>
      <c r="C54" s="5"/>
      <c r="D54" s="30">
        <f t="shared" si="0"/>
        <v>10.123211807329735</v>
      </c>
      <c r="E54" s="30">
        <f t="shared" si="1"/>
        <v>10.488242968418485</v>
      </c>
    </row>
    <row r="55" spans="2:8" s="2" customFormat="1" ht="12.75" x14ac:dyDescent="0.2">
      <c r="B55" s="8">
        <v>1959</v>
      </c>
      <c r="C55" s="5"/>
      <c r="D55" s="30">
        <f t="shared" si="0"/>
        <v>10.113088595522404</v>
      </c>
      <c r="E55" s="30">
        <f t="shared" si="1"/>
        <v>10.467266482481646</v>
      </c>
    </row>
    <row r="56" spans="2:8" s="2" customFormat="1" ht="12.75" x14ac:dyDescent="0.2">
      <c r="B56" s="8">
        <v>1960</v>
      </c>
      <c r="C56" s="6">
        <v>10</v>
      </c>
      <c r="D56" s="30">
        <f t="shared" si="0"/>
        <v>10.102975506926883</v>
      </c>
      <c r="E56" s="30">
        <f t="shared" si="1"/>
        <v>10.446331949516685</v>
      </c>
    </row>
    <row r="57" spans="2:8" s="2" customFormat="1" ht="12.75" x14ac:dyDescent="0.2">
      <c r="B57" s="8">
        <v>1961</v>
      </c>
      <c r="C57" s="5"/>
      <c r="D57" s="30">
        <f t="shared" si="0"/>
        <v>10.092872531419955</v>
      </c>
      <c r="E57" s="30">
        <f t="shared" si="1"/>
        <v>10.425439285617651</v>
      </c>
    </row>
    <row r="58" spans="2:8" s="2" customFormat="1" ht="12.75" x14ac:dyDescent="0.2">
      <c r="B58" s="8">
        <v>1962</v>
      </c>
      <c r="C58" s="5"/>
      <c r="D58" s="30">
        <f t="shared" si="0"/>
        <v>10.082779658888535</v>
      </c>
      <c r="E58" s="30">
        <f t="shared" si="1"/>
        <v>10.404588407046415</v>
      </c>
    </row>
    <row r="59" spans="2:8" s="2" customFormat="1" ht="12.75" x14ac:dyDescent="0.2">
      <c r="B59" s="8">
        <v>1963</v>
      </c>
      <c r="C59" s="5"/>
      <c r="D59" s="30">
        <f t="shared" si="0"/>
        <v>10.072696879229648</v>
      </c>
      <c r="E59" s="30">
        <f t="shared" si="1"/>
        <v>10.383779230232323</v>
      </c>
    </row>
    <row r="60" spans="2:8" s="2" customFormat="1" ht="12.75" x14ac:dyDescent="0.2">
      <c r="B60" s="8">
        <v>1964</v>
      </c>
      <c r="C60" s="5"/>
      <c r="D60" s="30">
        <f t="shared" si="0"/>
        <v>10.062624182350417</v>
      </c>
      <c r="E60" s="30">
        <f t="shared" si="1"/>
        <v>10.363011671771858</v>
      </c>
    </row>
    <row r="61" spans="2:8" s="2" customFormat="1" ht="12.75" x14ac:dyDescent="0.2">
      <c r="B61" s="8">
        <v>1965</v>
      </c>
      <c r="C61" s="5"/>
      <c r="D61" s="30">
        <f t="shared" si="0"/>
        <v>10.052561558168067</v>
      </c>
      <c r="E61" s="30">
        <f t="shared" si="1"/>
        <v>10.342285648428314</v>
      </c>
    </row>
    <row r="62" spans="2:8" s="2" customFormat="1" ht="12.75" x14ac:dyDescent="0.2">
      <c r="B62" s="8">
        <v>1966</v>
      </c>
      <c r="C62" s="5"/>
      <c r="D62" s="30">
        <f t="shared" si="0"/>
        <v>10.0425089966099</v>
      </c>
      <c r="E62" s="30">
        <f t="shared" si="1"/>
        <v>10.321601077131458</v>
      </c>
    </row>
    <row r="63" spans="2:8" s="2" customFormat="1" ht="12.75" x14ac:dyDescent="0.2">
      <c r="B63" s="8">
        <v>1967</v>
      </c>
      <c r="C63" s="5"/>
      <c r="D63" s="30">
        <f t="shared" si="0"/>
        <v>10.03246648761329</v>
      </c>
      <c r="E63" s="30">
        <f t="shared" si="1"/>
        <v>10.300957874977193</v>
      </c>
    </row>
    <row r="64" spans="2:8" s="2" customFormat="1" ht="12.75" x14ac:dyDescent="0.2">
      <c r="B64" s="8">
        <v>1968</v>
      </c>
      <c r="C64" s="5">
        <v>9.9499999999999993</v>
      </c>
      <c r="D64" s="30">
        <f t="shared" si="0"/>
        <v>10.022434021125678</v>
      </c>
      <c r="E64" s="30">
        <f t="shared" si="1"/>
        <v>10.280355959227242</v>
      </c>
      <c r="F64" s="46"/>
      <c r="G64" s="47"/>
      <c r="H64" s="48"/>
    </row>
    <row r="65" spans="2:8" s="2" customFormat="1" ht="12.75" x14ac:dyDescent="0.2">
      <c r="B65" s="8">
        <v>1969</v>
      </c>
      <c r="C65" s="5"/>
      <c r="D65" s="30">
        <f t="shared" si="0"/>
        <v>10.012411587104552</v>
      </c>
      <c r="E65" s="30">
        <f t="shared" si="1"/>
        <v>10.259795247308787</v>
      </c>
      <c r="F65" s="46"/>
      <c r="G65" s="49"/>
      <c r="H65" s="48"/>
    </row>
    <row r="66" spans="2:8" s="2" customFormat="1" ht="12.75" x14ac:dyDescent="0.2">
      <c r="B66" s="8">
        <v>1970</v>
      </c>
      <c r="C66" s="5"/>
      <c r="D66" s="30">
        <f t="shared" si="0"/>
        <v>10.002399175517446</v>
      </c>
      <c r="E66" s="30">
        <f t="shared" si="1"/>
        <v>10.239275656814169</v>
      </c>
      <c r="F66" s="46"/>
      <c r="G66" s="49"/>
      <c r="H66" s="48"/>
    </row>
    <row r="67" spans="2:8" s="2" customFormat="1" ht="12.75" x14ac:dyDescent="0.2">
      <c r="B67" s="8">
        <v>1971</v>
      </c>
      <c r="C67" s="5"/>
      <c r="D67" s="30">
        <f t="shared" si="0"/>
        <v>9.9923967763419288</v>
      </c>
      <c r="E67" s="30">
        <f t="shared" si="1"/>
        <v>10.21879710550054</v>
      </c>
    </row>
    <row r="68" spans="2:8" s="2" customFormat="1" ht="12.75" x14ac:dyDescent="0.2">
      <c r="B68" s="8">
        <v>1972</v>
      </c>
      <c r="C68" s="5"/>
      <c r="D68" s="30">
        <f t="shared" si="0"/>
        <v>9.9824043795655868</v>
      </c>
      <c r="E68" s="30">
        <f t="shared" si="1"/>
        <v>10.19835951128954</v>
      </c>
    </row>
    <row r="69" spans="2:8" s="2" customFormat="1" ht="12.75" x14ac:dyDescent="0.2">
      <c r="B69" s="8">
        <v>1973</v>
      </c>
      <c r="C69" s="5"/>
      <c r="D69" s="30">
        <f t="shared" si="0"/>
        <v>9.9724219751860215</v>
      </c>
      <c r="E69" s="30">
        <f t="shared" si="1"/>
        <v>10.17796279226696</v>
      </c>
    </row>
    <row r="70" spans="2:8" s="2" customFormat="1" ht="12.75" x14ac:dyDescent="0.2">
      <c r="B70" s="8">
        <v>1974</v>
      </c>
      <c r="C70" s="5"/>
      <c r="D70" s="30">
        <f t="shared" si="0"/>
        <v>9.9624495532108348</v>
      </c>
      <c r="E70" s="30">
        <f t="shared" si="1"/>
        <v>10.157606866682427</v>
      </c>
    </row>
    <row r="71" spans="2:8" s="2" customFormat="1" ht="12.75" x14ac:dyDescent="0.2">
      <c r="B71" s="8">
        <v>1975</v>
      </c>
      <c r="C71" s="5"/>
      <c r="D71" s="30">
        <f t="shared" si="0"/>
        <v>9.9524871036576243</v>
      </c>
      <c r="E71" s="30">
        <f t="shared" si="1"/>
        <v>10.137291652949061</v>
      </c>
    </row>
    <row r="72" spans="2:8" s="2" customFormat="1" ht="12.75" x14ac:dyDescent="0.2">
      <c r="B72" s="8">
        <v>1976</v>
      </c>
      <c r="C72" s="5"/>
      <c r="D72" s="30">
        <f t="shared" si="0"/>
        <v>9.9425346165539672</v>
      </c>
      <c r="E72" s="30">
        <f t="shared" si="1"/>
        <v>10.117017069643163</v>
      </c>
    </row>
    <row r="73" spans="2:8" s="2" customFormat="1" ht="12.75" x14ac:dyDescent="0.2">
      <c r="B73" s="8">
        <v>1977</v>
      </c>
      <c r="C73" s="5"/>
      <c r="D73" s="30">
        <f t="shared" si="0"/>
        <v>9.9325920819374129</v>
      </c>
      <c r="E73" s="30">
        <f t="shared" si="1"/>
        <v>10.096783035503876</v>
      </c>
    </row>
    <row r="74" spans="2:8" s="2" customFormat="1" ht="12.75" x14ac:dyDescent="0.2">
      <c r="B74" s="8">
        <v>1978</v>
      </c>
      <c r="C74" s="5"/>
      <c r="D74" s="30">
        <f t="shared" ref="D74:D137" si="2">G$5*G$7^($B74-1912)</f>
        <v>9.9226594898554765</v>
      </c>
      <c r="E74" s="30">
        <f t="shared" ref="E74:E137" si="3">H$5*H$7^($B74-1912)</f>
        <v>10.07658946943287</v>
      </c>
    </row>
    <row r="75" spans="2:8" s="2" customFormat="1" ht="12.75" x14ac:dyDescent="0.2">
      <c r="B75" s="8">
        <v>1979</v>
      </c>
      <c r="C75" s="5"/>
      <c r="D75" s="30">
        <f t="shared" si="2"/>
        <v>9.9127368303656205</v>
      </c>
      <c r="E75" s="30">
        <f t="shared" si="3"/>
        <v>10.056436290494004</v>
      </c>
    </row>
    <row r="76" spans="2:8" s="2" customFormat="1" ht="12.75" x14ac:dyDescent="0.2">
      <c r="B76" s="8">
        <v>1980</v>
      </c>
      <c r="C76" s="5"/>
      <c r="D76" s="30">
        <f t="shared" si="2"/>
        <v>9.9028240935352549</v>
      </c>
      <c r="E76" s="30">
        <f t="shared" si="3"/>
        <v>10.036323417913016</v>
      </c>
    </row>
    <row r="77" spans="2:8" s="2" customFormat="1" ht="12.75" x14ac:dyDescent="0.2">
      <c r="B77" s="8">
        <v>1981</v>
      </c>
      <c r="C77" s="5"/>
      <c r="D77" s="30">
        <f t="shared" si="2"/>
        <v>9.8929212694417199</v>
      </c>
      <c r="E77" s="30">
        <f t="shared" si="3"/>
        <v>10.016250771077189</v>
      </c>
    </row>
    <row r="78" spans="2:8" s="2" customFormat="1" ht="12.75" x14ac:dyDescent="0.2">
      <c r="B78" s="8">
        <v>1982</v>
      </c>
      <c r="C78" s="5"/>
      <c r="D78" s="30">
        <f t="shared" si="2"/>
        <v>9.883028348172278</v>
      </c>
      <c r="E78" s="30">
        <f t="shared" si="3"/>
        <v>9.996218269535035</v>
      </c>
    </row>
    <row r="79" spans="2:8" s="2" customFormat="1" ht="12.75" x14ac:dyDescent="0.2">
      <c r="B79" s="8">
        <v>1983</v>
      </c>
      <c r="C79" s="5">
        <v>9.93</v>
      </c>
      <c r="D79" s="30">
        <f t="shared" si="2"/>
        <v>9.8731453198241059</v>
      </c>
      <c r="E79" s="30">
        <f t="shared" si="3"/>
        <v>9.976225832995965</v>
      </c>
    </row>
    <row r="80" spans="2:8" s="2" customFormat="1" ht="12.75" x14ac:dyDescent="0.2">
      <c r="B80" s="8">
        <v>1984</v>
      </c>
      <c r="C80" s="5"/>
      <c r="D80" s="30">
        <f t="shared" si="2"/>
        <v>9.8632721745042815</v>
      </c>
      <c r="E80" s="30">
        <f t="shared" si="3"/>
        <v>9.9562733813299733</v>
      </c>
    </row>
    <row r="81" spans="2:5" s="2" customFormat="1" ht="12.75" x14ac:dyDescent="0.2">
      <c r="B81" s="8">
        <v>1985</v>
      </c>
      <c r="C81" s="5"/>
      <c r="D81" s="30">
        <f t="shared" si="2"/>
        <v>9.8534089023297771</v>
      </c>
      <c r="E81" s="30">
        <f t="shared" si="3"/>
        <v>9.9363608345673136</v>
      </c>
    </row>
    <row r="82" spans="2:5" s="2" customFormat="1" ht="12.75" x14ac:dyDescent="0.2">
      <c r="B82" s="8">
        <v>1986</v>
      </c>
      <c r="C82" s="5"/>
      <c r="D82" s="30">
        <f t="shared" si="2"/>
        <v>9.8435554934274485</v>
      </c>
      <c r="E82" s="30">
        <f t="shared" si="3"/>
        <v>9.916488112898179</v>
      </c>
    </row>
    <row r="83" spans="2:5" s="2" customFormat="1" ht="12.75" x14ac:dyDescent="0.2">
      <c r="B83" s="8">
        <v>1987</v>
      </c>
      <c r="C83" s="5"/>
      <c r="D83" s="30">
        <f t="shared" si="2"/>
        <v>9.8337119379340212</v>
      </c>
      <c r="E83" s="30">
        <f t="shared" si="3"/>
        <v>9.8966551366723827</v>
      </c>
    </row>
    <row r="84" spans="2:5" s="2" customFormat="1" ht="12.75" x14ac:dyDescent="0.2">
      <c r="B84" s="8">
        <v>1988</v>
      </c>
      <c r="C84" s="5">
        <v>9.92</v>
      </c>
      <c r="D84" s="30">
        <f t="shared" si="2"/>
        <v>9.8238782259960864</v>
      </c>
      <c r="E84" s="30">
        <f t="shared" si="3"/>
        <v>9.876861826399038</v>
      </c>
    </row>
    <row r="85" spans="2:5" s="2" customFormat="1" ht="12.75" x14ac:dyDescent="0.2">
      <c r="B85" s="8">
        <v>1989</v>
      </c>
      <c r="C85" s="5"/>
      <c r="D85" s="30">
        <f t="shared" si="2"/>
        <v>9.8140543477700906</v>
      </c>
      <c r="E85" s="30">
        <f t="shared" si="3"/>
        <v>9.8571081027462384</v>
      </c>
    </row>
    <row r="86" spans="2:5" s="2" customFormat="1" ht="12.75" x14ac:dyDescent="0.2">
      <c r="B86" s="8">
        <v>1990</v>
      </c>
      <c r="C86" s="5"/>
      <c r="D86" s="30">
        <f t="shared" si="2"/>
        <v>9.8042402934223212</v>
      </c>
      <c r="E86" s="30">
        <f t="shared" si="3"/>
        <v>9.8373938865407471</v>
      </c>
    </row>
    <row r="87" spans="2:5" s="2" customFormat="1" ht="12.75" x14ac:dyDescent="0.2">
      <c r="B87" s="8">
        <v>1991</v>
      </c>
      <c r="C87" s="5">
        <v>9.86</v>
      </c>
      <c r="D87" s="30">
        <f t="shared" si="2"/>
        <v>9.7944360531288979</v>
      </c>
      <c r="E87" s="30">
        <f t="shared" si="3"/>
        <v>9.8177190987676664</v>
      </c>
    </row>
    <row r="88" spans="2:5" s="2" customFormat="1" ht="12.75" x14ac:dyDescent="0.2">
      <c r="B88" s="8">
        <v>1992</v>
      </c>
      <c r="C88" s="5"/>
      <c r="D88" s="30">
        <f t="shared" si="2"/>
        <v>9.7846416170757706</v>
      </c>
      <c r="E88" s="30">
        <f t="shared" si="3"/>
        <v>9.7980836605701302</v>
      </c>
    </row>
    <row r="89" spans="2:5" s="2" customFormat="1" ht="12.75" x14ac:dyDescent="0.2">
      <c r="B89" s="8">
        <v>1993</v>
      </c>
      <c r="C89" s="5"/>
      <c r="D89" s="30">
        <f t="shared" si="2"/>
        <v>9.7748569754586949</v>
      </c>
      <c r="E89" s="30">
        <f t="shared" si="3"/>
        <v>9.778487493248992</v>
      </c>
    </row>
    <row r="90" spans="2:5" s="2" customFormat="1" ht="12.75" x14ac:dyDescent="0.2">
      <c r="B90" s="8">
        <v>1994</v>
      </c>
      <c r="C90" s="5">
        <v>9.85</v>
      </c>
      <c r="D90" s="30">
        <f t="shared" si="2"/>
        <v>9.7650821184832353</v>
      </c>
      <c r="E90" s="30">
        <f t="shared" si="3"/>
        <v>9.7589305182624919</v>
      </c>
    </row>
    <row r="91" spans="2:5" s="2" customFormat="1" ht="12.75" x14ac:dyDescent="0.2">
      <c r="B91" s="8">
        <v>1995</v>
      </c>
      <c r="C91" s="5"/>
      <c r="D91" s="30">
        <f t="shared" si="2"/>
        <v>9.7553170363647528</v>
      </c>
      <c r="E91" s="30">
        <f t="shared" si="3"/>
        <v>9.7394126572259676</v>
      </c>
    </row>
    <row r="92" spans="2:5" s="2" customFormat="1" ht="12.75" x14ac:dyDescent="0.2">
      <c r="B92" s="8">
        <v>1996</v>
      </c>
      <c r="C92" s="5">
        <v>9.84</v>
      </c>
      <c r="D92" s="30">
        <f t="shared" si="2"/>
        <v>9.7455617193283874</v>
      </c>
      <c r="E92" s="30">
        <f t="shared" si="3"/>
        <v>9.7199338319115167</v>
      </c>
    </row>
    <row r="93" spans="2:5" s="2" customFormat="1" ht="12.75" x14ac:dyDescent="0.2">
      <c r="B93" s="8">
        <v>1997</v>
      </c>
      <c r="C93" s="5"/>
      <c r="D93" s="30">
        <f t="shared" si="2"/>
        <v>9.7358161576090581</v>
      </c>
      <c r="E93" s="30">
        <f t="shared" si="3"/>
        <v>9.7004939642476931</v>
      </c>
    </row>
    <row r="94" spans="2:5" s="2" customFormat="1" ht="12.75" x14ac:dyDescent="0.2">
      <c r="B94" s="8">
        <v>1998</v>
      </c>
      <c r="C94" s="5"/>
      <c r="D94" s="30">
        <f t="shared" si="2"/>
        <v>9.7260803414514516</v>
      </c>
      <c r="E94" s="30">
        <f t="shared" si="3"/>
        <v>9.6810929763191993</v>
      </c>
    </row>
    <row r="95" spans="2:5" s="2" customFormat="1" ht="12.75" x14ac:dyDescent="0.2">
      <c r="B95" s="8">
        <v>1999</v>
      </c>
      <c r="C95" s="5">
        <v>9.7899999999999991</v>
      </c>
      <c r="D95" s="30">
        <f t="shared" si="2"/>
        <v>9.7163542611099984</v>
      </c>
      <c r="E95" s="30">
        <f t="shared" si="3"/>
        <v>9.6617307903665584</v>
      </c>
    </row>
    <row r="96" spans="2:5" s="2" customFormat="1" ht="12.75" x14ac:dyDescent="0.2">
      <c r="B96" s="8">
        <v>2000</v>
      </c>
      <c r="C96" s="5"/>
      <c r="D96" s="30">
        <f t="shared" si="2"/>
        <v>9.7066379068488899</v>
      </c>
      <c r="E96" s="30">
        <f t="shared" si="3"/>
        <v>9.6424073287858256</v>
      </c>
    </row>
    <row r="97" spans="2:5" s="2" customFormat="1" ht="12.75" x14ac:dyDescent="0.2">
      <c r="B97" s="8">
        <v>2001</v>
      </c>
      <c r="C97" s="5"/>
      <c r="D97" s="30">
        <f t="shared" si="2"/>
        <v>9.6969312689420413</v>
      </c>
      <c r="E97" s="30">
        <f t="shared" si="3"/>
        <v>9.623122514128255</v>
      </c>
    </row>
    <row r="98" spans="2:5" s="2" customFormat="1" ht="12.75" x14ac:dyDescent="0.2">
      <c r="B98" s="8">
        <v>2002</v>
      </c>
      <c r="C98" s="5"/>
      <c r="D98" s="30">
        <f t="shared" si="2"/>
        <v>9.6872343376730985</v>
      </c>
      <c r="E98" s="30">
        <f t="shared" si="3"/>
        <v>9.6038762690999988</v>
      </c>
    </row>
    <row r="99" spans="2:5" s="2" customFormat="1" ht="12.75" x14ac:dyDescent="0.2">
      <c r="B99" s="8">
        <v>2003</v>
      </c>
      <c r="C99" s="5"/>
      <c r="D99" s="30">
        <f t="shared" si="2"/>
        <v>9.6775471033354243</v>
      </c>
      <c r="E99" s="30">
        <f t="shared" si="3"/>
        <v>9.5846685165617984</v>
      </c>
    </row>
    <row r="100" spans="2:5" s="2" customFormat="1" ht="12.75" x14ac:dyDescent="0.2">
      <c r="B100" s="8">
        <v>2004</v>
      </c>
      <c r="C100" s="5"/>
      <c r="D100" s="30">
        <f t="shared" si="2"/>
        <v>9.6678695562320911</v>
      </c>
      <c r="E100" s="30">
        <f t="shared" si="3"/>
        <v>9.5654991795286755</v>
      </c>
    </row>
    <row r="101" spans="2:5" s="2" customFormat="1" ht="12.75" x14ac:dyDescent="0.2">
      <c r="B101" s="8">
        <v>2005</v>
      </c>
      <c r="C101" s="5">
        <v>9.77</v>
      </c>
      <c r="D101" s="30">
        <f t="shared" si="2"/>
        <v>9.6582016866758575</v>
      </c>
      <c r="E101" s="30">
        <f t="shared" si="3"/>
        <v>9.5463681811696155</v>
      </c>
    </row>
    <row r="102" spans="2:5" s="2" customFormat="1" ht="12.75" x14ac:dyDescent="0.2">
      <c r="B102" s="8">
        <v>2006</v>
      </c>
      <c r="C102" s="5"/>
      <c r="D102" s="30">
        <f t="shared" si="2"/>
        <v>9.6485434849891814</v>
      </c>
      <c r="E102" s="30">
        <f t="shared" si="3"/>
        <v>9.5272754448072785</v>
      </c>
    </row>
    <row r="103" spans="2:5" s="2" customFormat="1" ht="12.75" x14ac:dyDescent="0.2">
      <c r="B103" s="8">
        <v>2007</v>
      </c>
      <c r="C103" s="5">
        <v>9.74</v>
      </c>
      <c r="D103" s="30">
        <f t="shared" si="2"/>
        <v>9.6388949415041925</v>
      </c>
      <c r="E103" s="30">
        <f t="shared" si="3"/>
        <v>9.5082208939176631</v>
      </c>
    </row>
    <row r="104" spans="2:5" s="2" customFormat="1" ht="12.75" x14ac:dyDescent="0.2">
      <c r="B104" s="8">
        <v>2008</v>
      </c>
      <c r="C104" s="5"/>
      <c r="D104" s="30">
        <f t="shared" si="2"/>
        <v>9.6292560465626895</v>
      </c>
      <c r="E104" s="30">
        <f t="shared" si="3"/>
        <v>9.4892044521298278</v>
      </c>
    </row>
    <row r="105" spans="2:5" s="2" customFormat="1" ht="12.75" x14ac:dyDescent="0.2">
      <c r="B105" s="8">
        <v>2009</v>
      </c>
      <c r="C105" s="5"/>
      <c r="D105" s="30">
        <f t="shared" si="2"/>
        <v>9.6196267905161257</v>
      </c>
      <c r="E105" s="30">
        <f t="shared" si="3"/>
        <v>9.4702260432255692</v>
      </c>
    </row>
    <row r="106" spans="2:5" s="2" customFormat="1" ht="12.75" x14ac:dyDescent="0.2">
      <c r="B106" s="8">
        <v>2010</v>
      </c>
      <c r="C106" s="5"/>
      <c r="D106" s="30">
        <f t="shared" si="2"/>
        <v>9.6100071637256104</v>
      </c>
      <c r="E106" s="30">
        <f t="shared" si="3"/>
        <v>9.4512855911391185</v>
      </c>
    </row>
    <row r="107" spans="2:5" s="2" customFormat="1" ht="12.75" x14ac:dyDescent="0.2">
      <c r="B107" s="8">
        <v>2011</v>
      </c>
      <c r="C107" s="5"/>
      <c r="D107" s="30">
        <f t="shared" si="2"/>
        <v>9.6003971565618844</v>
      </c>
      <c r="E107" s="30">
        <f t="shared" si="3"/>
        <v>9.4323830199568395</v>
      </c>
    </row>
    <row r="108" spans="2:5" s="2" customFormat="1" ht="12.75" x14ac:dyDescent="0.2">
      <c r="B108" s="8">
        <v>2012</v>
      </c>
      <c r="C108" s="5"/>
      <c r="D108" s="30">
        <f t="shared" si="2"/>
        <v>9.5907967594053218</v>
      </c>
      <c r="E108" s="30">
        <f t="shared" si="3"/>
        <v>9.4135182539169246</v>
      </c>
    </row>
    <row r="109" spans="2:5" s="2" customFormat="1" ht="12.75" x14ac:dyDescent="0.2">
      <c r="B109" s="8">
        <v>2013</v>
      </c>
      <c r="C109" s="5"/>
      <c r="D109" s="30">
        <f t="shared" si="2"/>
        <v>9.5812059626459174</v>
      </c>
      <c r="E109" s="30">
        <f t="shared" si="3"/>
        <v>9.3946912174090915</v>
      </c>
    </row>
    <row r="110" spans="2:5" s="2" customFormat="1" ht="12.75" x14ac:dyDescent="0.2">
      <c r="B110" s="8">
        <v>2014</v>
      </c>
      <c r="C110" s="5"/>
      <c r="D110" s="30">
        <f t="shared" si="2"/>
        <v>9.5716247566832724</v>
      </c>
      <c r="E110" s="30">
        <f t="shared" si="3"/>
        <v>9.3759018349742735</v>
      </c>
    </row>
    <row r="111" spans="2:5" s="2" customFormat="1" ht="12.75" x14ac:dyDescent="0.2">
      <c r="B111" s="8">
        <v>2015</v>
      </c>
      <c r="C111" s="5"/>
      <c r="D111" s="30">
        <f t="shared" si="2"/>
        <v>9.5620531319265893</v>
      </c>
      <c r="E111" s="30">
        <f t="shared" si="3"/>
        <v>9.3571500313043252</v>
      </c>
    </row>
    <row r="112" spans="2:5" s="2" customFormat="1" ht="12.75" x14ac:dyDescent="0.2">
      <c r="B112" s="8">
        <v>2016</v>
      </c>
      <c r="C112" s="5"/>
      <c r="D112" s="30">
        <f t="shared" si="2"/>
        <v>9.5524910787946613</v>
      </c>
      <c r="E112" s="30">
        <f t="shared" si="3"/>
        <v>9.3384357312417166</v>
      </c>
    </row>
    <row r="113" spans="2:5" s="2" customFormat="1" ht="12.75" x14ac:dyDescent="0.2">
      <c r="B113" s="8">
        <v>2017</v>
      </c>
      <c r="C113" s="5"/>
      <c r="D113" s="30">
        <f t="shared" si="2"/>
        <v>9.5429385877158683</v>
      </c>
      <c r="E113" s="30">
        <f t="shared" si="3"/>
        <v>9.3197588597792329</v>
      </c>
    </row>
    <row r="114" spans="2:5" s="2" customFormat="1" ht="12.75" x14ac:dyDescent="0.2">
      <c r="B114" s="8">
        <v>2018</v>
      </c>
      <c r="C114" s="5"/>
      <c r="D114" s="30">
        <f t="shared" si="2"/>
        <v>9.5333956491281526</v>
      </c>
      <c r="E114" s="30">
        <f t="shared" si="3"/>
        <v>9.3011193420596747</v>
      </c>
    </row>
    <row r="115" spans="2:5" s="2" customFormat="1" ht="12.75" x14ac:dyDescent="0.2">
      <c r="B115" s="8">
        <v>2019</v>
      </c>
      <c r="C115" s="5"/>
      <c r="D115" s="30">
        <f t="shared" si="2"/>
        <v>9.5238622534790238</v>
      </c>
      <c r="E115" s="30">
        <f t="shared" si="3"/>
        <v>9.2825171033755556</v>
      </c>
    </row>
    <row r="116" spans="2:5" s="2" customFormat="1" ht="12.75" x14ac:dyDescent="0.2">
      <c r="B116" s="8">
        <v>2020</v>
      </c>
      <c r="C116" s="5"/>
      <c r="D116" s="30">
        <f t="shared" si="2"/>
        <v>9.5143383912255448</v>
      </c>
      <c r="E116" s="30">
        <f t="shared" si="3"/>
        <v>9.2639520691688055</v>
      </c>
    </row>
    <row r="117" spans="2:5" s="2" customFormat="1" ht="12.75" x14ac:dyDescent="0.2">
      <c r="B117" s="8">
        <v>2021</v>
      </c>
      <c r="C117" s="5"/>
      <c r="D117" s="30">
        <f t="shared" si="2"/>
        <v>9.5048240528343193</v>
      </c>
      <c r="E117" s="30">
        <f t="shared" si="3"/>
        <v>9.2454241650304656</v>
      </c>
    </row>
    <row r="118" spans="2:5" s="2" customFormat="1" ht="12.75" x14ac:dyDescent="0.2">
      <c r="B118" s="8">
        <v>2022</v>
      </c>
      <c r="C118" s="5"/>
      <c r="D118" s="30">
        <f t="shared" si="2"/>
        <v>9.4953192287814847</v>
      </c>
      <c r="E118" s="30">
        <f t="shared" si="3"/>
        <v>9.2269333167004071</v>
      </c>
    </row>
    <row r="119" spans="2:5" s="2" customFormat="1" ht="12.75" x14ac:dyDescent="0.2">
      <c r="B119" s="8">
        <v>2023</v>
      </c>
      <c r="C119" s="5"/>
      <c r="D119" s="30">
        <f t="shared" si="2"/>
        <v>9.4858239095527033</v>
      </c>
      <c r="E119" s="30">
        <f t="shared" si="3"/>
        <v>9.2084794500670046</v>
      </c>
    </row>
    <row r="120" spans="2:5" s="2" customFormat="1" ht="12.75" x14ac:dyDescent="0.2">
      <c r="B120" s="8">
        <v>2024</v>
      </c>
      <c r="C120" s="5"/>
      <c r="D120" s="30">
        <f t="shared" si="2"/>
        <v>9.4763380856431514</v>
      </c>
      <c r="E120" s="30">
        <f t="shared" si="3"/>
        <v>9.1900624911668718</v>
      </c>
    </row>
    <row r="121" spans="2:5" s="2" customFormat="1" ht="12.75" x14ac:dyDescent="0.2">
      <c r="B121" s="8">
        <v>2025</v>
      </c>
      <c r="C121" s="5"/>
      <c r="D121" s="30">
        <f t="shared" si="2"/>
        <v>9.4668617475575072</v>
      </c>
      <c r="E121" s="30">
        <f t="shared" si="3"/>
        <v>9.1716823661845392</v>
      </c>
    </row>
    <row r="122" spans="2:5" s="2" customFormat="1" ht="12.75" x14ac:dyDescent="0.2">
      <c r="B122" s="8">
        <v>2026</v>
      </c>
      <c r="C122" s="5"/>
      <c r="D122" s="30">
        <f t="shared" si="2"/>
        <v>9.4573948858099488</v>
      </c>
      <c r="E122" s="30">
        <f t="shared" si="3"/>
        <v>9.1533390014521689</v>
      </c>
    </row>
    <row r="123" spans="2:5" s="2" customFormat="1" ht="12.75" x14ac:dyDescent="0.2">
      <c r="B123" s="8">
        <v>2027</v>
      </c>
      <c r="C123" s="5"/>
      <c r="D123" s="30">
        <f t="shared" si="2"/>
        <v>9.44793749092414</v>
      </c>
      <c r="E123" s="30">
        <f t="shared" si="3"/>
        <v>9.1350323234492645</v>
      </c>
    </row>
    <row r="124" spans="2:5" s="2" customFormat="1" ht="12.75" x14ac:dyDescent="0.2">
      <c r="B124" s="8">
        <v>2028</v>
      </c>
      <c r="C124" s="5"/>
      <c r="D124" s="30">
        <f t="shared" si="2"/>
        <v>9.4384895534332163</v>
      </c>
      <c r="E124" s="30">
        <f t="shared" si="3"/>
        <v>9.1167622588023676</v>
      </c>
    </row>
    <row r="125" spans="2:5" s="2" customFormat="1" ht="12.75" x14ac:dyDescent="0.2">
      <c r="B125" s="8">
        <v>2029</v>
      </c>
      <c r="C125" s="5"/>
      <c r="D125" s="30">
        <f t="shared" si="2"/>
        <v>9.4290510638797826</v>
      </c>
      <c r="E125" s="30">
        <f t="shared" si="3"/>
        <v>9.0985287342847627</v>
      </c>
    </row>
    <row r="126" spans="2:5" s="2" customFormat="1" ht="12.75" x14ac:dyDescent="0.2">
      <c r="B126" s="8">
        <v>2030</v>
      </c>
      <c r="C126" s="5"/>
      <c r="D126" s="30">
        <f t="shared" si="2"/>
        <v>9.4196220128159034</v>
      </c>
      <c r="E126" s="30">
        <f t="shared" si="3"/>
        <v>9.0803316768161935</v>
      </c>
    </row>
    <row r="127" spans="2:5" s="2" customFormat="1" ht="12.75" x14ac:dyDescent="0.2">
      <c r="B127" s="8">
        <v>2031</v>
      </c>
      <c r="C127" s="5"/>
      <c r="D127" s="30">
        <f t="shared" si="2"/>
        <v>9.4102023908030858</v>
      </c>
      <c r="E127" s="30">
        <f t="shared" si="3"/>
        <v>9.0621710134625602</v>
      </c>
    </row>
    <row r="128" spans="2:5" s="2" customFormat="1" ht="12.75" x14ac:dyDescent="0.2">
      <c r="B128" s="8">
        <v>2032</v>
      </c>
      <c r="C128" s="5"/>
      <c r="D128" s="30">
        <f t="shared" si="2"/>
        <v>9.4007921884122858</v>
      </c>
      <c r="E128" s="30">
        <f t="shared" si="3"/>
        <v>9.0440466714356358</v>
      </c>
    </row>
    <row r="129" spans="2:5" s="2" customFormat="1" ht="12.75" x14ac:dyDescent="0.2">
      <c r="B129" s="8">
        <v>2033</v>
      </c>
      <c r="C129" s="5"/>
      <c r="D129" s="30">
        <f t="shared" si="2"/>
        <v>9.3913913962238738</v>
      </c>
      <c r="E129" s="30">
        <f t="shared" si="3"/>
        <v>9.025958578092764</v>
      </c>
    </row>
    <row r="130" spans="2:5" s="2" customFormat="1" ht="12.75" x14ac:dyDescent="0.2">
      <c r="B130" s="8">
        <v>2034</v>
      </c>
      <c r="C130" s="5"/>
      <c r="D130" s="30">
        <f t="shared" si="2"/>
        <v>9.3820000048276491</v>
      </c>
      <c r="E130" s="30">
        <f t="shared" si="3"/>
        <v>9.0079066609365785</v>
      </c>
    </row>
    <row r="131" spans="2:5" s="2" customFormat="1" ht="12.75" x14ac:dyDescent="0.2">
      <c r="B131" s="8">
        <v>2035</v>
      </c>
      <c r="C131" s="5"/>
      <c r="D131" s="30">
        <f t="shared" si="2"/>
        <v>9.3726180048228205</v>
      </c>
      <c r="E131" s="30">
        <f t="shared" si="3"/>
        <v>8.9898908476147046</v>
      </c>
    </row>
    <row r="132" spans="2:5" s="2" customFormat="1" ht="12.75" x14ac:dyDescent="0.2">
      <c r="B132" s="8">
        <v>2036</v>
      </c>
      <c r="C132" s="5"/>
      <c r="D132" s="30">
        <f t="shared" si="2"/>
        <v>9.363245386817999</v>
      </c>
      <c r="E132" s="30">
        <f t="shared" si="3"/>
        <v>8.9719110659194765</v>
      </c>
    </row>
    <row r="133" spans="2:5" s="2" customFormat="1" ht="12.75" x14ac:dyDescent="0.2">
      <c r="B133" s="8">
        <v>2037</v>
      </c>
      <c r="C133" s="5"/>
      <c r="D133" s="30">
        <f t="shared" si="2"/>
        <v>9.3538821414311801</v>
      </c>
      <c r="E133" s="30">
        <f t="shared" si="3"/>
        <v>8.9539672437876359</v>
      </c>
    </row>
    <row r="134" spans="2:5" s="2" customFormat="1" ht="12.75" x14ac:dyDescent="0.2">
      <c r="B134" s="8">
        <v>2038</v>
      </c>
      <c r="C134" s="5"/>
      <c r="D134" s="30">
        <f t="shared" si="2"/>
        <v>9.3445282592897492</v>
      </c>
      <c r="E134" s="30">
        <f t="shared" si="3"/>
        <v>8.9360593093000613</v>
      </c>
    </row>
    <row r="135" spans="2:5" s="2" customFormat="1" ht="12.75" x14ac:dyDescent="0.2">
      <c r="B135" s="8">
        <v>2039</v>
      </c>
      <c r="C135" s="5"/>
      <c r="D135" s="30">
        <f t="shared" si="2"/>
        <v>9.33518373103046</v>
      </c>
      <c r="E135" s="30">
        <f t="shared" si="3"/>
        <v>8.9181871906814614</v>
      </c>
    </row>
    <row r="136" spans="2:5" s="2" customFormat="1" ht="12.75" x14ac:dyDescent="0.2">
      <c r="B136" s="8">
        <v>2040</v>
      </c>
      <c r="C136" s="5"/>
      <c r="D136" s="30">
        <f t="shared" si="2"/>
        <v>9.3258485472994295</v>
      </c>
      <c r="E136" s="30">
        <f t="shared" si="3"/>
        <v>8.9003508163000991</v>
      </c>
    </row>
    <row r="137" spans="2:5" s="2" customFormat="1" ht="12.75" x14ac:dyDescent="0.2">
      <c r="B137" s="8">
        <v>2041</v>
      </c>
      <c r="C137" s="5"/>
      <c r="D137" s="30">
        <f t="shared" si="2"/>
        <v>9.3165226987521308</v>
      </c>
      <c r="E137" s="30">
        <f t="shared" si="3"/>
        <v>8.8825501146674988</v>
      </c>
    </row>
    <row r="138" spans="2:5" s="2" customFormat="1" ht="12.75" x14ac:dyDescent="0.2">
      <c r="B138" s="8">
        <v>2042</v>
      </c>
      <c r="C138" s="5"/>
      <c r="D138" s="30">
        <f t="shared" ref="D138:D195" si="4">G$5*G$7^($B138-1912)</f>
        <v>9.3072061760533789</v>
      </c>
      <c r="E138" s="30">
        <f t="shared" ref="E138:E195" si="5">H$5*H$7^($B138-1912)</f>
        <v>8.8647850144381639</v>
      </c>
    </row>
    <row r="139" spans="2:5" s="2" customFormat="1" ht="12.75" x14ac:dyDescent="0.2">
      <c r="B139" s="8">
        <v>2043</v>
      </c>
      <c r="C139" s="5"/>
      <c r="D139" s="30">
        <f t="shared" si="4"/>
        <v>9.2978989698773251</v>
      </c>
      <c r="E139" s="30">
        <f t="shared" si="5"/>
        <v>8.8470554444092873</v>
      </c>
    </row>
    <row r="140" spans="2:5" s="2" customFormat="1" ht="12.75" x14ac:dyDescent="0.2">
      <c r="B140" s="8">
        <v>2044</v>
      </c>
      <c r="C140" s="5"/>
      <c r="D140" s="30">
        <f t="shared" si="4"/>
        <v>9.2886010709074487</v>
      </c>
      <c r="E140" s="30">
        <f t="shared" si="5"/>
        <v>8.8293613335204686</v>
      </c>
    </row>
    <row r="141" spans="2:5" s="2" customFormat="1" ht="12.75" x14ac:dyDescent="0.2">
      <c r="B141" s="8">
        <v>2045</v>
      </c>
      <c r="C141" s="5"/>
      <c r="D141" s="30">
        <f t="shared" si="4"/>
        <v>9.2793124698365403</v>
      </c>
      <c r="E141" s="30">
        <f t="shared" si="5"/>
        <v>8.8117026108534269</v>
      </c>
    </row>
    <row r="142" spans="2:5" s="2" customFormat="1" ht="12.75" x14ac:dyDescent="0.2">
      <c r="B142" s="8">
        <v>2046</v>
      </c>
      <c r="C142" s="5"/>
      <c r="D142" s="30">
        <f t="shared" si="4"/>
        <v>9.2700331573667043</v>
      </c>
      <c r="E142" s="30">
        <f t="shared" si="5"/>
        <v>8.7940792056317214</v>
      </c>
    </row>
    <row r="143" spans="2:5" s="2" customFormat="1" ht="12.75" x14ac:dyDescent="0.2">
      <c r="B143" s="8">
        <v>2047</v>
      </c>
      <c r="C143" s="5"/>
      <c r="D143" s="30">
        <f t="shared" si="4"/>
        <v>9.2607631242093369</v>
      </c>
      <c r="E143" s="30">
        <f t="shared" si="5"/>
        <v>8.7764910472204587</v>
      </c>
    </row>
    <row r="144" spans="2:5" s="2" customFormat="1" ht="12.75" x14ac:dyDescent="0.2">
      <c r="B144" s="8">
        <v>2048</v>
      </c>
      <c r="C144" s="5"/>
      <c r="D144" s="30">
        <f t="shared" si="4"/>
        <v>9.2515023610851284</v>
      </c>
      <c r="E144" s="30">
        <f t="shared" si="5"/>
        <v>8.7589380651260171</v>
      </c>
    </row>
    <row r="145" spans="2:5" s="2" customFormat="1" ht="12.75" x14ac:dyDescent="0.2">
      <c r="B145" s="8">
        <v>2049</v>
      </c>
      <c r="C145" s="5"/>
      <c r="D145" s="30">
        <f t="shared" si="4"/>
        <v>9.2422508587240433</v>
      </c>
      <c r="E145" s="30">
        <f t="shared" si="5"/>
        <v>8.7414201889957646</v>
      </c>
    </row>
    <row r="146" spans="2:5" s="2" customFormat="1" ht="12.75" x14ac:dyDescent="0.2">
      <c r="B146" s="8">
        <v>2050</v>
      </c>
      <c r="C146" s="5"/>
      <c r="D146" s="30">
        <f t="shared" si="4"/>
        <v>9.2330086078653189</v>
      </c>
      <c r="E146" s="30">
        <f t="shared" si="5"/>
        <v>8.723937348617774</v>
      </c>
    </row>
    <row r="147" spans="2:5" s="2" customFormat="1" ht="12.75" x14ac:dyDescent="0.2">
      <c r="B147" s="8">
        <v>2051</v>
      </c>
      <c r="C147" s="5"/>
      <c r="D147" s="30">
        <f t="shared" si="4"/>
        <v>9.2237755992574542</v>
      </c>
      <c r="E147" s="30">
        <f t="shared" si="5"/>
        <v>8.7064894739205378</v>
      </c>
    </row>
    <row r="148" spans="2:5" s="2" customFormat="1" ht="12.75" x14ac:dyDescent="0.2">
      <c r="B148" s="8">
        <v>2052</v>
      </c>
      <c r="C148" s="5"/>
      <c r="D148" s="30">
        <f t="shared" si="4"/>
        <v>9.214551823658196</v>
      </c>
      <c r="E148" s="30">
        <f t="shared" si="5"/>
        <v>8.6890764949726975</v>
      </c>
    </row>
    <row r="149" spans="2:5" s="2" customFormat="1" ht="12.75" x14ac:dyDescent="0.2">
      <c r="B149" s="8">
        <v>2053</v>
      </c>
      <c r="C149" s="5"/>
      <c r="D149" s="30">
        <f t="shared" si="4"/>
        <v>9.2053372718345372</v>
      </c>
      <c r="E149" s="30">
        <f t="shared" si="5"/>
        <v>8.6716983419827507</v>
      </c>
    </row>
    <row r="150" spans="2:5" s="2" customFormat="1" ht="12.75" x14ac:dyDescent="0.2">
      <c r="B150" s="8">
        <v>2054</v>
      </c>
      <c r="C150" s="5"/>
      <c r="D150" s="30">
        <f t="shared" si="4"/>
        <v>9.1961319345627039</v>
      </c>
      <c r="E150" s="30">
        <f t="shared" si="5"/>
        <v>8.6543549452987865</v>
      </c>
    </row>
    <row r="151" spans="2:5" s="2" customFormat="1" ht="12.75" x14ac:dyDescent="0.2">
      <c r="B151" s="8">
        <v>2055</v>
      </c>
      <c r="C151" s="5"/>
      <c r="D151" s="30">
        <f t="shared" si="4"/>
        <v>9.18693580262814</v>
      </c>
      <c r="E151" s="30">
        <f t="shared" si="5"/>
        <v>8.6370462354081887</v>
      </c>
    </row>
    <row r="152" spans="2:5" s="2" customFormat="1" ht="12.75" x14ac:dyDescent="0.2">
      <c r="B152" s="8">
        <v>2056</v>
      </c>
      <c r="C152" s="5"/>
      <c r="D152" s="30">
        <f t="shared" si="4"/>
        <v>9.1777488668255121</v>
      </c>
      <c r="E152" s="30">
        <f t="shared" si="5"/>
        <v>8.6197721429373733</v>
      </c>
    </row>
    <row r="153" spans="2:5" s="2" customFormat="1" ht="12.75" x14ac:dyDescent="0.2">
      <c r="B153" s="8">
        <v>2057</v>
      </c>
      <c r="C153" s="5"/>
      <c r="D153" s="30">
        <f t="shared" si="4"/>
        <v>9.1685711179586882</v>
      </c>
      <c r="E153" s="30">
        <f t="shared" si="5"/>
        <v>8.6025325986514982</v>
      </c>
    </row>
    <row r="154" spans="2:5" s="2" customFormat="1" ht="12.75" x14ac:dyDescent="0.2">
      <c r="B154" s="8">
        <v>2058</v>
      </c>
      <c r="C154" s="5"/>
      <c r="D154" s="30">
        <f t="shared" si="4"/>
        <v>9.1594025468407292</v>
      </c>
      <c r="E154" s="30">
        <f t="shared" si="5"/>
        <v>8.5853275334541941</v>
      </c>
    </row>
    <row r="155" spans="2:5" s="2" customFormat="1" ht="12.75" x14ac:dyDescent="0.2">
      <c r="B155" s="8">
        <v>2059</v>
      </c>
      <c r="C155" s="5"/>
      <c r="D155" s="30">
        <f t="shared" si="4"/>
        <v>9.1502431442938885</v>
      </c>
      <c r="E155" s="30">
        <f t="shared" si="5"/>
        <v>8.5681568783872848</v>
      </c>
    </row>
    <row r="156" spans="2:5" s="2" customFormat="1" ht="12.75" x14ac:dyDescent="0.2">
      <c r="B156" s="8">
        <v>2060</v>
      </c>
      <c r="C156" s="5"/>
      <c r="D156" s="30">
        <f t="shared" si="4"/>
        <v>9.1410929011495945</v>
      </c>
      <c r="E156" s="30">
        <f t="shared" si="5"/>
        <v>8.5510205646305124</v>
      </c>
    </row>
    <row r="157" spans="2:5" s="2" customFormat="1" ht="12.75" x14ac:dyDescent="0.2">
      <c r="B157" s="8">
        <v>2061</v>
      </c>
      <c r="C157" s="5"/>
      <c r="D157" s="30">
        <f t="shared" si="4"/>
        <v>9.131951808248445</v>
      </c>
      <c r="E157" s="30">
        <f t="shared" si="5"/>
        <v>8.5339185235012511</v>
      </c>
    </row>
    <row r="158" spans="2:5" s="2" customFormat="1" ht="12.75" x14ac:dyDescent="0.2">
      <c r="B158" s="8">
        <v>2062</v>
      </c>
      <c r="C158" s="5"/>
      <c r="D158" s="30">
        <f t="shared" si="4"/>
        <v>9.1228198564401968</v>
      </c>
      <c r="E158" s="30">
        <f t="shared" si="5"/>
        <v>8.5168506864542497</v>
      </c>
    </row>
    <row r="159" spans="2:5" s="2" customFormat="1" ht="12.75" x14ac:dyDescent="0.2">
      <c r="B159" s="8">
        <v>2063</v>
      </c>
      <c r="C159" s="5"/>
      <c r="D159" s="30">
        <f t="shared" si="4"/>
        <v>9.1136970365837549</v>
      </c>
      <c r="E159" s="30">
        <f t="shared" si="5"/>
        <v>8.4998169850813401</v>
      </c>
    </row>
    <row r="160" spans="2:5" s="2" customFormat="1" ht="12.75" x14ac:dyDescent="0.2">
      <c r="B160" s="8">
        <v>2064</v>
      </c>
      <c r="C160" s="5"/>
      <c r="D160" s="30">
        <f t="shared" si="4"/>
        <v>9.1045833395471725</v>
      </c>
      <c r="E160" s="30">
        <f t="shared" si="5"/>
        <v>8.4828173511111782</v>
      </c>
    </row>
    <row r="161" spans="2:5" s="2" customFormat="1" ht="12.75" x14ac:dyDescent="0.2">
      <c r="B161" s="8">
        <v>2065</v>
      </c>
      <c r="C161" s="5"/>
      <c r="D161" s="30">
        <f t="shared" si="4"/>
        <v>9.0954787562076262</v>
      </c>
      <c r="E161" s="30">
        <f t="shared" si="5"/>
        <v>8.465851716408956</v>
      </c>
    </row>
    <row r="162" spans="2:5" s="2" customFormat="1" ht="12.75" x14ac:dyDescent="0.2">
      <c r="B162" s="8">
        <v>2066</v>
      </c>
      <c r="C162" s="5"/>
      <c r="D162" s="30">
        <f t="shared" si="4"/>
        <v>9.0863832774514179</v>
      </c>
      <c r="E162" s="30">
        <f t="shared" si="5"/>
        <v>8.4489200129761386</v>
      </c>
    </row>
    <row r="163" spans="2:5" s="2" customFormat="1" ht="12.75" x14ac:dyDescent="0.2">
      <c r="B163" s="8">
        <v>2067</v>
      </c>
      <c r="C163" s="5"/>
      <c r="D163" s="30">
        <f t="shared" si="4"/>
        <v>9.0772968941739673</v>
      </c>
      <c r="E163" s="30">
        <f t="shared" si="5"/>
        <v>8.4320221729501856</v>
      </c>
    </row>
    <row r="164" spans="2:5" s="2" customFormat="1" ht="12.75" x14ac:dyDescent="0.2">
      <c r="B164" s="8">
        <v>2068</v>
      </c>
      <c r="C164" s="5"/>
      <c r="D164" s="30">
        <f t="shared" si="4"/>
        <v>9.0682195972797928</v>
      </c>
      <c r="E164" s="30">
        <f t="shared" si="5"/>
        <v>8.4151581286042862</v>
      </c>
    </row>
    <row r="165" spans="2:5" s="2" customFormat="1" ht="12.75" x14ac:dyDescent="0.2">
      <c r="B165" s="8">
        <v>2069</v>
      </c>
      <c r="C165" s="5"/>
      <c r="D165" s="30">
        <f t="shared" si="4"/>
        <v>9.0591513776825128</v>
      </c>
      <c r="E165" s="30">
        <f t="shared" si="5"/>
        <v>8.398327812347075</v>
      </c>
    </row>
    <row r="166" spans="2:5" s="2" customFormat="1" ht="12.75" x14ac:dyDescent="0.2">
      <c r="B166" s="8">
        <v>2070</v>
      </c>
      <c r="C166" s="5"/>
      <c r="D166" s="30">
        <f t="shared" si="4"/>
        <v>9.0500922263048302</v>
      </c>
      <c r="E166" s="30">
        <f t="shared" si="5"/>
        <v>8.3815311567223834</v>
      </c>
    </row>
    <row r="167" spans="2:5" s="2" customFormat="1" ht="12.75" x14ac:dyDescent="0.2">
      <c r="B167" s="8">
        <v>2071</v>
      </c>
      <c r="C167" s="5"/>
      <c r="D167" s="30">
        <f t="shared" si="4"/>
        <v>9.0410421340785252</v>
      </c>
      <c r="E167" s="30">
        <f t="shared" si="5"/>
        <v>8.3647680944089373</v>
      </c>
    </row>
    <row r="168" spans="2:5" s="2" customFormat="1" ht="12.75" x14ac:dyDescent="0.2">
      <c r="B168" s="8">
        <v>2072</v>
      </c>
      <c r="C168" s="5"/>
      <c r="D168" s="30">
        <f t="shared" si="4"/>
        <v>9.0320010919444478</v>
      </c>
      <c r="E168" s="30">
        <f t="shared" si="5"/>
        <v>8.3480385582201198</v>
      </c>
    </row>
    <row r="169" spans="2:5" s="2" customFormat="1" ht="12.75" x14ac:dyDescent="0.2">
      <c r="B169" s="8">
        <v>2073</v>
      </c>
      <c r="C169" s="5"/>
      <c r="D169" s="30">
        <f t="shared" si="4"/>
        <v>9.0229690908525022</v>
      </c>
      <c r="E169" s="30">
        <f t="shared" si="5"/>
        <v>8.3313424811036807</v>
      </c>
    </row>
    <row r="170" spans="2:5" s="2" customFormat="1" ht="12.75" x14ac:dyDescent="0.2">
      <c r="B170" s="8">
        <v>2074</v>
      </c>
      <c r="C170" s="5"/>
      <c r="D170" s="30">
        <f t="shared" si="4"/>
        <v>9.0139461217616503</v>
      </c>
      <c r="E170" s="30">
        <f t="shared" si="5"/>
        <v>8.3146797961414727</v>
      </c>
    </row>
    <row r="171" spans="2:5" s="2" customFormat="1" ht="12.75" x14ac:dyDescent="0.2">
      <c r="B171" s="8">
        <v>2075</v>
      </c>
      <c r="C171" s="5"/>
      <c r="D171" s="30">
        <f t="shared" si="4"/>
        <v>9.0049321756398886</v>
      </c>
      <c r="E171" s="30">
        <f t="shared" si="5"/>
        <v>8.2980504365491896</v>
      </c>
    </row>
    <row r="172" spans="2:5" s="2" customFormat="1" ht="12.75" x14ac:dyDescent="0.2">
      <c r="B172" s="8">
        <v>2076</v>
      </c>
      <c r="C172" s="5"/>
      <c r="D172" s="30">
        <f t="shared" si="4"/>
        <v>8.9959272434642497</v>
      </c>
      <c r="E172" s="30">
        <f t="shared" si="5"/>
        <v>8.2814543356760915</v>
      </c>
    </row>
    <row r="173" spans="2:5" s="2" customFormat="1" ht="12.75" x14ac:dyDescent="0.2">
      <c r="B173" s="8">
        <v>2077</v>
      </c>
      <c r="C173" s="5"/>
      <c r="D173" s="30">
        <f t="shared" si="4"/>
        <v>8.9869313162207849</v>
      </c>
      <c r="E173" s="30">
        <f t="shared" si="5"/>
        <v>8.2648914270047378</v>
      </c>
    </row>
    <row r="174" spans="2:5" s="2" customFormat="1" ht="12.75" x14ac:dyDescent="0.2">
      <c r="B174" s="8">
        <v>2078</v>
      </c>
      <c r="C174" s="5"/>
      <c r="D174" s="30">
        <f t="shared" si="4"/>
        <v>8.9779443849045641</v>
      </c>
      <c r="E174" s="30">
        <f t="shared" si="5"/>
        <v>8.2483616441507301</v>
      </c>
    </row>
    <row r="175" spans="2:5" s="2" customFormat="1" ht="12.75" x14ac:dyDescent="0.2">
      <c r="B175" s="8">
        <v>2079</v>
      </c>
      <c r="C175" s="5"/>
      <c r="D175" s="30">
        <f t="shared" si="4"/>
        <v>8.9689664405196599</v>
      </c>
      <c r="E175" s="30">
        <f t="shared" si="5"/>
        <v>8.2318649208624279</v>
      </c>
    </row>
    <row r="176" spans="2:5" s="2" customFormat="1" ht="12.75" x14ac:dyDescent="0.2">
      <c r="B176" s="8">
        <v>2080</v>
      </c>
      <c r="C176" s="5"/>
      <c r="D176" s="30">
        <f t="shared" si="4"/>
        <v>8.9599974740791399</v>
      </c>
      <c r="E176" s="30">
        <f t="shared" si="5"/>
        <v>8.2154011910207032</v>
      </c>
    </row>
    <row r="177" spans="2:5" s="2" customFormat="1" ht="12.75" x14ac:dyDescent="0.2">
      <c r="B177" s="8">
        <v>2081</v>
      </c>
      <c r="C177" s="5"/>
      <c r="D177" s="30">
        <f t="shared" si="4"/>
        <v>8.9510374766050607</v>
      </c>
      <c r="E177" s="30">
        <f t="shared" si="5"/>
        <v>8.1989703886386618</v>
      </c>
    </row>
    <row r="178" spans="2:5" s="2" customFormat="1" ht="12.75" x14ac:dyDescent="0.2">
      <c r="B178" s="8">
        <v>2082</v>
      </c>
      <c r="C178" s="5"/>
      <c r="D178" s="30">
        <f t="shared" si="4"/>
        <v>8.9420864391284578</v>
      </c>
      <c r="E178" s="30">
        <f t="shared" si="5"/>
        <v>8.1825724478613857</v>
      </c>
    </row>
    <row r="179" spans="2:5" s="2" customFormat="1" ht="12.75" x14ac:dyDescent="0.2">
      <c r="B179" s="8">
        <v>2083</v>
      </c>
      <c r="C179" s="5"/>
      <c r="D179" s="30">
        <f t="shared" si="4"/>
        <v>8.9331443526893288</v>
      </c>
      <c r="E179" s="30">
        <f t="shared" si="5"/>
        <v>8.1662073029656614</v>
      </c>
    </row>
    <row r="180" spans="2:5" s="2" customFormat="1" ht="12.75" x14ac:dyDescent="0.2">
      <c r="B180" s="8">
        <v>2084</v>
      </c>
      <c r="C180" s="5"/>
      <c r="D180" s="30">
        <f t="shared" si="4"/>
        <v>8.9242112083366383</v>
      </c>
      <c r="E180" s="30">
        <f t="shared" si="5"/>
        <v>8.1498748883597312</v>
      </c>
    </row>
    <row r="181" spans="2:5" s="2" customFormat="1" ht="12.75" x14ac:dyDescent="0.2">
      <c r="B181" s="8">
        <v>2085</v>
      </c>
      <c r="C181" s="5"/>
      <c r="D181" s="30">
        <f t="shared" si="4"/>
        <v>8.9152869971283017</v>
      </c>
      <c r="E181" s="30">
        <f t="shared" si="5"/>
        <v>8.1335751385830104</v>
      </c>
    </row>
    <row r="182" spans="2:5" s="2" customFormat="1" ht="12.75" x14ac:dyDescent="0.2">
      <c r="B182" s="8">
        <v>2086</v>
      </c>
      <c r="C182" s="5"/>
      <c r="D182" s="30">
        <f t="shared" si="4"/>
        <v>8.9063717101311735</v>
      </c>
      <c r="E182" s="30">
        <f t="shared" si="5"/>
        <v>8.1173079883058463</v>
      </c>
    </row>
    <row r="183" spans="2:5" s="2" customFormat="1" ht="12.75" x14ac:dyDescent="0.2">
      <c r="B183" s="8">
        <v>2087</v>
      </c>
      <c r="C183" s="5"/>
      <c r="D183" s="30">
        <f t="shared" si="4"/>
        <v>8.8974653384210409</v>
      </c>
      <c r="E183" s="30">
        <f t="shared" si="5"/>
        <v>8.1010733723292336</v>
      </c>
    </row>
    <row r="184" spans="2:5" s="2" customFormat="1" ht="12.75" x14ac:dyDescent="0.2">
      <c r="B184" s="8">
        <v>2088</v>
      </c>
      <c r="C184" s="5"/>
      <c r="D184" s="30">
        <f t="shared" si="4"/>
        <v>8.8885678730826232</v>
      </c>
      <c r="E184" s="30">
        <f t="shared" si="5"/>
        <v>8.0848712255845765</v>
      </c>
    </row>
    <row r="185" spans="2:5" s="2" customFormat="1" ht="12.75" x14ac:dyDescent="0.2">
      <c r="B185" s="8">
        <v>2089</v>
      </c>
      <c r="C185" s="5"/>
      <c r="D185" s="30">
        <f t="shared" si="4"/>
        <v>8.8796793052095389</v>
      </c>
      <c r="E185" s="30">
        <f t="shared" si="5"/>
        <v>8.0687014831334061</v>
      </c>
    </row>
    <row r="186" spans="2:5" s="2" customFormat="1" ht="12.75" x14ac:dyDescent="0.2">
      <c r="B186" s="8">
        <v>2090</v>
      </c>
      <c r="C186" s="5"/>
      <c r="D186" s="30">
        <f t="shared" si="4"/>
        <v>8.8707996259043291</v>
      </c>
      <c r="E186" s="30">
        <f t="shared" si="5"/>
        <v>8.052564080167139</v>
      </c>
    </row>
    <row r="187" spans="2:5" s="2" customFormat="1" ht="12.75" x14ac:dyDescent="0.2">
      <c r="B187" s="8">
        <v>2091</v>
      </c>
      <c r="C187" s="5"/>
      <c r="D187" s="30">
        <f t="shared" si="4"/>
        <v>8.8619288262784259</v>
      </c>
      <c r="E187" s="30">
        <f t="shared" si="5"/>
        <v>8.0364589520068055</v>
      </c>
    </row>
    <row r="188" spans="2:5" s="2" customFormat="1" ht="12.75" x14ac:dyDescent="0.2">
      <c r="B188" s="8">
        <v>2092</v>
      </c>
      <c r="C188" s="5"/>
      <c r="D188" s="30">
        <f t="shared" si="4"/>
        <v>8.8530668974521465</v>
      </c>
      <c r="E188" s="30">
        <f t="shared" si="5"/>
        <v>8.0203860341027937</v>
      </c>
    </row>
    <row r="189" spans="2:5" s="2" customFormat="1" ht="12.75" x14ac:dyDescent="0.2">
      <c r="B189" s="8">
        <v>2093</v>
      </c>
      <c r="C189" s="5"/>
      <c r="D189" s="30">
        <f t="shared" si="4"/>
        <v>8.8442138305546951</v>
      </c>
      <c r="E189" s="30">
        <f t="shared" si="5"/>
        <v>8.0043452620345867</v>
      </c>
    </row>
    <row r="190" spans="2:5" s="2" customFormat="1" ht="12.75" x14ac:dyDescent="0.2">
      <c r="B190" s="8">
        <v>2094</v>
      </c>
      <c r="C190" s="5"/>
      <c r="D190" s="30">
        <f t="shared" si="4"/>
        <v>8.835369616724142</v>
      </c>
      <c r="E190" s="30">
        <f t="shared" si="5"/>
        <v>7.9883365715105175</v>
      </c>
    </row>
    <row r="191" spans="2:5" s="2" customFormat="1" ht="12.75" x14ac:dyDescent="0.2">
      <c r="B191" s="8">
        <v>2095</v>
      </c>
      <c r="C191" s="5"/>
      <c r="D191" s="30">
        <f t="shared" si="4"/>
        <v>8.826534247107416</v>
      </c>
      <c r="E191" s="30">
        <f t="shared" si="5"/>
        <v>7.9723598983674959</v>
      </c>
    </row>
    <row r="192" spans="2:5" s="2" customFormat="1" ht="12.75" x14ac:dyDescent="0.2">
      <c r="B192" s="8">
        <v>2096</v>
      </c>
      <c r="C192" s="5"/>
      <c r="D192" s="30">
        <f t="shared" si="4"/>
        <v>8.8177077128603099</v>
      </c>
      <c r="E192" s="30">
        <f t="shared" si="5"/>
        <v>7.9564151785707615</v>
      </c>
    </row>
    <row r="193" spans="1:9" s="2" customFormat="1" ht="12.75" x14ac:dyDescent="0.2">
      <c r="B193" s="8">
        <v>2097</v>
      </c>
      <c r="C193" s="5"/>
      <c r="D193" s="30">
        <f t="shared" si="4"/>
        <v>8.8088900051474486</v>
      </c>
      <c r="E193" s="30">
        <f t="shared" si="5"/>
        <v>7.9405023482136201</v>
      </c>
    </row>
    <row r="194" spans="1:9" s="2" customFormat="1" ht="12.75" x14ac:dyDescent="0.2">
      <c r="B194" s="8">
        <v>2098</v>
      </c>
      <c r="C194" s="5"/>
      <c r="D194" s="30">
        <f t="shared" si="4"/>
        <v>8.8000811151423015</v>
      </c>
      <c r="E194" s="30">
        <f t="shared" si="5"/>
        <v>7.9246213435171926</v>
      </c>
    </row>
    <row r="195" spans="1:9" s="2" customFormat="1" ht="13.5" thickBot="1" x14ac:dyDescent="0.25">
      <c r="B195" s="11">
        <v>2099</v>
      </c>
      <c r="C195" s="12"/>
      <c r="D195" s="30">
        <f t="shared" si="4"/>
        <v>8.7912810340271577</v>
      </c>
      <c r="E195" s="30">
        <f t="shared" si="5"/>
        <v>7.9087721008301584</v>
      </c>
    </row>
    <row r="196" spans="1:9" s="2" customFormat="1" ht="12.75" x14ac:dyDescent="0.2"/>
    <row r="197" spans="1:9" ht="15.75" x14ac:dyDescent="0.25">
      <c r="A197" s="64" t="s">
        <v>20</v>
      </c>
      <c r="B197" s="64"/>
      <c r="C197" s="64"/>
      <c r="D197" s="64"/>
      <c r="E197" s="64"/>
      <c r="F197" s="64"/>
      <c r="G197" s="64"/>
      <c r="H197" s="64"/>
      <c r="I197" s="64"/>
    </row>
    <row r="198" spans="1:9" s="2" customFormat="1" ht="12.75" x14ac:dyDescent="0.2"/>
    <row r="199" spans="1:9" s="2" customFormat="1" ht="12.75" x14ac:dyDescent="0.2"/>
    <row r="200" spans="1:9" s="2" customFormat="1" ht="12.75" x14ac:dyDescent="0.2"/>
    <row r="201" spans="1:9" s="2" customFormat="1" ht="12.75" x14ac:dyDescent="0.2"/>
    <row r="202" spans="1:9" s="2" customFormat="1" ht="12.75" x14ac:dyDescent="0.2"/>
    <row r="203" spans="1:9" s="2" customFormat="1" ht="12.75" x14ac:dyDescent="0.2"/>
    <row r="204" spans="1:9" s="2" customFormat="1" ht="12.75" x14ac:dyDescent="0.2"/>
    <row r="205" spans="1:9" s="2" customFormat="1" ht="12.75" x14ac:dyDescent="0.2"/>
    <row r="206" spans="1:9" s="2" customFormat="1" ht="12.75" x14ac:dyDescent="0.2"/>
  </sheetData>
  <mergeCells count="2">
    <mergeCell ref="B1:I1"/>
    <mergeCell ref="A197:I197"/>
  </mergeCells>
  <pageMargins left="0.78740157499999996" right="0.78740157499999996" top="0.984251969" bottom="0.984251969" header="0.4921259845" footer="0.4921259845"/>
  <pageSetup paperSize="9" scale="83" fitToHeight="3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3"/>
  <sheetViews>
    <sheetView workbookViewId="0">
      <selection activeCell="I9" sqref="I9"/>
    </sheetView>
  </sheetViews>
  <sheetFormatPr baseColWidth="10" defaultRowHeight="15" x14ac:dyDescent="0.2"/>
  <cols>
    <col min="1" max="1" width="3.88671875" customWidth="1"/>
    <col min="2" max="3" width="7.21875" customWidth="1"/>
    <col min="4" max="4" width="11" customWidth="1"/>
    <col min="5" max="5" width="9.33203125" customWidth="1"/>
    <col min="6" max="6" width="23.33203125" customWidth="1"/>
    <col min="7" max="7" width="8.33203125" customWidth="1"/>
    <col min="8" max="8" width="11" customWidth="1"/>
  </cols>
  <sheetData>
    <row r="1" spans="1:9" ht="18" x14ac:dyDescent="0.25">
      <c r="B1" s="63" t="s">
        <v>14</v>
      </c>
      <c r="C1" s="63"/>
      <c r="D1" s="63"/>
      <c r="E1" s="63"/>
      <c r="F1" s="63"/>
      <c r="G1" s="63"/>
      <c r="H1" s="63"/>
      <c r="I1" s="63"/>
    </row>
    <row r="2" spans="1:9" ht="30" x14ac:dyDescent="0.25">
      <c r="A2" s="24"/>
      <c r="B2" s="25"/>
      <c r="C2" s="25"/>
      <c r="D2" s="33" t="s">
        <v>16</v>
      </c>
      <c r="E2" s="25"/>
      <c r="F2" s="25"/>
      <c r="G2" s="25"/>
      <c r="H2" s="25"/>
      <c r="I2" s="25"/>
    </row>
    <row r="3" spans="1:9" s="2" customFormat="1" ht="12.75" x14ac:dyDescent="0.2">
      <c r="D3" s="51" t="s">
        <v>22</v>
      </c>
      <c r="E3" s="45"/>
    </row>
    <row r="4" spans="1:9" s="2" customFormat="1" ht="27" customHeight="1" thickBot="1" x14ac:dyDescent="0.25">
      <c r="D4" s="52" t="s">
        <v>23</v>
      </c>
      <c r="E4" s="53"/>
    </row>
    <row r="5" spans="1:9" s="2" customFormat="1" ht="13.5" thickBot="1" x14ac:dyDescent="0.25">
      <c r="B5" s="36" t="s">
        <v>0</v>
      </c>
      <c r="C5" s="37" t="s">
        <v>1</v>
      </c>
      <c r="D5" s="38" t="s">
        <v>2</v>
      </c>
      <c r="F5" s="23" t="s">
        <v>3</v>
      </c>
      <c r="G5" s="14">
        <v>10.6</v>
      </c>
      <c r="H5" s="7" t="s">
        <v>7</v>
      </c>
    </row>
    <row r="6" spans="1:9" s="2" customFormat="1" ht="12.75" x14ac:dyDescent="0.2">
      <c r="B6" s="20">
        <v>1910</v>
      </c>
      <c r="C6" s="21"/>
      <c r="D6" s="22"/>
      <c r="F6" s="15" t="s">
        <v>8</v>
      </c>
      <c r="G6" s="41"/>
      <c r="H6" s="9" t="s">
        <v>4</v>
      </c>
    </row>
    <row r="7" spans="1:9" s="2" customFormat="1" ht="13.5" thickBot="1" x14ac:dyDescent="0.25">
      <c r="B7" s="8">
        <v>1911</v>
      </c>
      <c r="C7" s="5"/>
      <c r="D7" s="9"/>
      <c r="F7" s="16" t="s">
        <v>18</v>
      </c>
      <c r="G7" s="44">
        <v>0.999</v>
      </c>
      <c r="H7" s="17" t="s">
        <v>5</v>
      </c>
    </row>
    <row r="8" spans="1:9" s="2" customFormat="1" ht="12.75" x14ac:dyDescent="0.2">
      <c r="B8" s="8">
        <v>1912</v>
      </c>
      <c r="C8" s="5">
        <v>10.6</v>
      </c>
      <c r="D8" s="30">
        <v>10.6</v>
      </c>
    </row>
    <row r="9" spans="1:9" s="2" customFormat="1" ht="12.75" x14ac:dyDescent="0.2">
      <c r="B9" s="8">
        <v>1913</v>
      </c>
      <c r="C9" s="5"/>
      <c r="D9" s="30">
        <f>D8*G$7</f>
        <v>10.589399999999999</v>
      </c>
      <c r="F9" s="2" t="s">
        <v>10</v>
      </c>
    </row>
    <row r="10" spans="1:9" s="2" customFormat="1" ht="12.75" x14ac:dyDescent="0.2">
      <c r="B10" s="8">
        <v>1914</v>
      </c>
      <c r="C10" s="5"/>
      <c r="D10" s="30">
        <f t="shared" ref="D10:D73" si="0">D9*G$7</f>
        <v>10.578810599999999</v>
      </c>
      <c r="F10" s="2" t="s">
        <v>11</v>
      </c>
    </row>
    <row r="11" spans="1:9" s="2" customFormat="1" ht="12.75" x14ac:dyDescent="0.2">
      <c r="B11" s="8">
        <v>1915</v>
      </c>
      <c r="C11" s="5"/>
      <c r="D11" s="30">
        <f t="shared" si="0"/>
        <v>10.568231789399999</v>
      </c>
    </row>
    <row r="12" spans="1:9" s="2" customFormat="1" ht="12.75" x14ac:dyDescent="0.2">
      <c r="B12" s="8">
        <v>1916</v>
      </c>
      <c r="C12" s="5"/>
      <c r="D12" s="30">
        <f t="shared" si="0"/>
        <v>10.557663557610599</v>
      </c>
    </row>
    <row r="13" spans="1:9" s="2" customFormat="1" ht="12.75" x14ac:dyDescent="0.2">
      <c r="B13" s="8">
        <v>1917</v>
      </c>
      <c r="C13" s="5"/>
      <c r="D13" s="30">
        <f t="shared" si="0"/>
        <v>10.547105894052988</v>
      </c>
    </row>
    <row r="14" spans="1:9" s="2" customFormat="1" ht="12.75" x14ac:dyDescent="0.2">
      <c r="B14" s="8">
        <v>1918</v>
      </c>
      <c r="C14" s="5"/>
      <c r="D14" s="30">
        <f t="shared" si="0"/>
        <v>10.536558788158935</v>
      </c>
    </row>
    <row r="15" spans="1:9" s="2" customFormat="1" ht="12.75" x14ac:dyDescent="0.2">
      <c r="B15" s="8">
        <v>1919</v>
      </c>
      <c r="C15" s="5"/>
      <c r="D15" s="30">
        <f t="shared" si="0"/>
        <v>10.526022229370776</v>
      </c>
    </row>
    <row r="16" spans="1:9" s="2" customFormat="1" ht="12.75" x14ac:dyDescent="0.2">
      <c r="B16" s="8">
        <v>1920</v>
      </c>
      <c r="C16" s="5"/>
      <c r="D16" s="30">
        <f t="shared" si="0"/>
        <v>10.515496207141405</v>
      </c>
    </row>
    <row r="17" spans="2:4" s="2" customFormat="1" ht="12.75" x14ac:dyDescent="0.2">
      <c r="B17" s="8">
        <v>1921</v>
      </c>
      <c r="C17" s="5">
        <v>10.4</v>
      </c>
      <c r="D17" s="30">
        <f t="shared" si="0"/>
        <v>10.504980710934264</v>
      </c>
    </row>
    <row r="18" spans="2:4" s="2" customFormat="1" ht="12.75" x14ac:dyDescent="0.2">
      <c r="B18" s="8">
        <v>1922</v>
      </c>
      <c r="C18" s="5"/>
      <c r="D18" s="30">
        <f t="shared" si="0"/>
        <v>10.49447573022333</v>
      </c>
    </row>
    <row r="19" spans="2:4" s="2" customFormat="1" ht="12.75" x14ac:dyDescent="0.2">
      <c r="B19" s="8">
        <v>1923</v>
      </c>
      <c r="C19" s="5"/>
      <c r="D19" s="30">
        <f t="shared" si="0"/>
        <v>10.483981254493107</v>
      </c>
    </row>
    <row r="20" spans="2:4" s="2" customFormat="1" ht="12.75" x14ac:dyDescent="0.2">
      <c r="B20" s="8">
        <v>1924</v>
      </c>
      <c r="C20" s="5"/>
      <c r="D20" s="30">
        <f t="shared" si="0"/>
        <v>10.473497273238614</v>
      </c>
    </row>
    <row r="21" spans="2:4" s="2" customFormat="1" ht="12.75" x14ac:dyDescent="0.2">
      <c r="B21" s="8">
        <v>1925</v>
      </c>
      <c r="C21" s="5"/>
      <c r="D21" s="30">
        <f t="shared" si="0"/>
        <v>10.463023775965375</v>
      </c>
    </row>
    <row r="22" spans="2:4" s="2" customFormat="1" ht="12.75" x14ac:dyDescent="0.2">
      <c r="B22" s="8">
        <v>1926</v>
      </c>
      <c r="C22" s="5"/>
      <c r="D22" s="30">
        <f t="shared" si="0"/>
        <v>10.452560752189409</v>
      </c>
    </row>
    <row r="23" spans="2:4" s="2" customFormat="1" ht="12.75" x14ac:dyDescent="0.2">
      <c r="B23" s="8">
        <v>1927</v>
      </c>
      <c r="C23" s="5"/>
      <c r="D23" s="30">
        <f t="shared" si="0"/>
        <v>10.442108191437221</v>
      </c>
    </row>
    <row r="24" spans="2:4" s="2" customFormat="1" ht="12.75" x14ac:dyDescent="0.2">
      <c r="B24" s="8">
        <v>1928</v>
      </c>
      <c r="C24" s="5"/>
      <c r="D24" s="30">
        <f t="shared" si="0"/>
        <v>10.431666083245783</v>
      </c>
    </row>
    <row r="25" spans="2:4" s="2" customFormat="1" ht="12.75" x14ac:dyDescent="0.2">
      <c r="B25" s="8">
        <v>1929</v>
      </c>
      <c r="C25" s="5"/>
      <c r="D25" s="30">
        <f t="shared" si="0"/>
        <v>10.421234417162538</v>
      </c>
    </row>
    <row r="26" spans="2:4" s="2" customFormat="1" ht="12.75" x14ac:dyDescent="0.2">
      <c r="B26" s="8">
        <v>1930</v>
      </c>
      <c r="C26" s="5">
        <v>10.3</v>
      </c>
      <c r="D26" s="30">
        <f t="shared" si="0"/>
        <v>10.410813182745375</v>
      </c>
    </row>
    <row r="27" spans="2:4" s="2" customFormat="1" ht="12.75" x14ac:dyDescent="0.2">
      <c r="B27" s="8">
        <v>1931</v>
      </c>
      <c r="C27" s="5"/>
      <c r="D27" s="30">
        <f t="shared" si="0"/>
        <v>10.400402369562631</v>
      </c>
    </row>
    <row r="28" spans="2:4" s="2" customFormat="1" ht="12.75" x14ac:dyDescent="0.2">
      <c r="B28" s="8">
        <v>1932</v>
      </c>
      <c r="C28" s="5"/>
      <c r="D28" s="30">
        <f t="shared" si="0"/>
        <v>10.390001967193069</v>
      </c>
    </row>
    <row r="29" spans="2:4" s="2" customFormat="1" ht="12.75" x14ac:dyDescent="0.2">
      <c r="B29" s="8">
        <v>1933</v>
      </c>
      <c r="C29" s="5"/>
      <c r="D29" s="30">
        <f t="shared" si="0"/>
        <v>10.379611965225875</v>
      </c>
    </row>
    <row r="30" spans="2:4" s="2" customFormat="1" ht="12.75" x14ac:dyDescent="0.2">
      <c r="B30" s="8">
        <v>1934</v>
      </c>
      <c r="C30" s="5"/>
      <c r="D30" s="30">
        <f t="shared" si="0"/>
        <v>10.369232353260649</v>
      </c>
    </row>
    <row r="31" spans="2:4" s="2" customFormat="1" ht="12.75" x14ac:dyDescent="0.2">
      <c r="B31" s="8">
        <v>1935</v>
      </c>
      <c r="C31" s="5"/>
      <c r="D31" s="30">
        <f t="shared" si="0"/>
        <v>10.358863120907388</v>
      </c>
    </row>
    <row r="32" spans="2:4" s="2" customFormat="1" ht="12.75" x14ac:dyDescent="0.2">
      <c r="B32" s="8">
        <v>1936</v>
      </c>
      <c r="C32" s="5">
        <v>10.199999999999999</v>
      </c>
      <c r="D32" s="30">
        <f t="shared" si="0"/>
        <v>10.34850425778648</v>
      </c>
    </row>
    <row r="33" spans="2:4" s="2" customFormat="1" ht="12.75" x14ac:dyDescent="0.2">
      <c r="B33" s="8">
        <v>1937</v>
      </c>
      <c r="C33" s="5"/>
      <c r="D33" s="30">
        <f t="shared" si="0"/>
        <v>10.338155753528694</v>
      </c>
    </row>
    <row r="34" spans="2:4" s="2" customFormat="1" ht="12.75" x14ac:dyDescent="0.2">
      <c r="B34" s="8">
        <v>1938</v>
      </c>
      <c r="C34" s="5"/>
      <c r="D34" s="30">
        <f t="shared" si="0"/>
        <v>10.327817597775166</v>
      </c>
    </row>
    <row r="35" spans="2:4" s="2" customFormat="1" ht="12.75" x14ac:dyDescent="0.2">
      <c r="B35" s="8">
        <v>1939</v>
      </c>
      <c r="C35" s="5"/>
      <c r="D35" s="30">
        <f t="shared" si="0"/>
        <v>10.317489780177391</v>
      </c>
    </row>
    <row r="36" spans="2:4" s="2" customFormat="1" ht="12.75" x14ac:dyDescent="0.2">
      <c r="B36" s="8">
        <v>1940</v>
      </c>
      <c r="C36" s="5"/>
      <c r="D36" s="30">
        <f t="shared" si="0"/>
        <v>10.307172290397213</v>
      </c>
    </row>
    <row r="37" spans="2:4" s="2" customFormat="1" ht="12.75" x14ac:dyDescent="0.2">
      <c r="B37" s="8">
        <v>1941</v>
      </c>
      <c r="C37" s="5"/>
      <c r="D37" s="30">
        <f t="shared" si="0"/>
        <v>10.296865118106815</v>
      </c>
    </row>
    <row r="38" spans="2:4" s="2" customFormat="1" ht="12.75" x14ac:dyDescent="0.2">
      <c r="B38" s="8">
        <v>1942</v>
      </c>
      <c r="C38" s="5"/>
      <c r="D38" s="30">
        <f t="shared" si="0"/>
        <v>10.286568252988708</v>
      </c>
    </row>
    <row r="39" spans="2:4" s="2" customFormat="1" ht="12.75" x14ac:dyDescent="0.2">
      <c r="B39" s="8">
        <v>1943</v>
      </c>
      <c r="C39" s="5"/>
      <c r="D39" s="30">
        <f t="shared" si="0"/>
        <v>10.27628168473572</v>
      </c>
    </row>
    <row r="40" spans="2:4" s="2" customFormat="1" ht="12.75" x14ac:dyDescent="0.2">
      <c r="B40" s="8">
        <v>1944</v>
      </c>
      <c r="C40" s="5"/>
      <c r="D40" s="30">
        <f t="shared" si="0"/>
        <v>10.266005403050984</v>
      </c>
    </row>
    <row r="41" spans="2:4" s="2" customFormat="1" ht="12.75" x14ac:dyDescent="0.2">
      <c r="B41" s="8">
        <v>1945</v>
      </c>
      <c r="C41" s="5"/>
      <c r="D41" s="30">
        <f t="shared" si="0"/>
        <v>10.255739397647934</v>
      </c>
    </row>
    <row r="42" spans="2:4" s="2" customFormat="1" ht="12.75" x14ac:dyDescent="0.2">
      <c r="B42" s="8">
        <v>1946</v>
      </c>
      <c r="C42" s="5"/>
      <c r="D42" s="30">
        <f t="shared" si="0"/>
        <v>10.245483658250286</v>
      </c>
    </row>
    <row r="43" spans="2:4" s="2" customFormat="1" ht="12.75" x14ac:dyDescent="0.2">
      <c r="B43" s="8">
        <v>1947</v>
      </c>
      <c r="C43" s="5"/>
      <c r="D43" s="30">
        <f t="shared" si="0"/>
        <v>10.235238174592036</v>
      </c>
    </row>
    <row r="44" spans="2:4" s="2" customFormat="1" ht="12.75" x14ac:dyDescent="0.2">
      <c r="B44" s="8">
        <v>1948</v>
      </c>
      <c r="C44" s="5"/>
      <c r="D44" s="30">
        <f t="shared" si="0"/>
        <v>10.225002936417443</v>
      </c>
    </row>
    <row r="45" spans="2:4" s="2" customFormat="1" ht="12.75" x14ac:dyDescent="0.2">
      <c r="B45" s="8">
        <v>1949</v>
      </c>
      <c r="C45" s="5"/>
      <c r="D45" s="30">
        <f t="shared" si="0"/>
        <v>10.214777933481026</v>
      </c>
    </row>
    <row r="46" spans="2:4" s="2" customFormat="1" ht="12.75" x14ac:dyDescent="0.2">
      <c r="B46" s="8">
        <v>1950</v>
      </c>
      <c r="C46" s="5"/>
      <c r="D46" s="30">
        <f t="shared" si="0"/>
        <v>10.204563155547545</v>
      </c>
    </row>
    <row r="47" spans="2:4" s="2" customFormat="1" ht="12.75" x14ac:dyDescent="0.2">
      <c r="B47" s="8">
        <v>1951</v>
      </c>
      <c r="C47" s="5"/>
      <c r="D47" s="30">
        <f t="shared" si="0"/>
        <v>10.194358592391998</v>
      </c>
    </row>
    <row r="48" spans="2:4" s="2" customFormat="1" ht="12.75" x14ac:dyDescent="0.2">
      <c r="B48" s="8">
        <v>1952</v>
      </c>
      <c r="C48" s="5"/>
      <c r="D48" s="30">
        <f t="shared" si="0"/>
        <v>10.184164233799606</v>
      </c>
    </row>
    <row r="49" spans="2:4" s="2" customFormat="1" ht="12.75" x14ac:dyDescent="0.2">
      <c r="B49" s="8">
        <v>1953</v>
      </c>
      <c r="C49" s="5"/>
      <c r="D49" s="30">
        <f t="shared" si="0"/>
        <v>10.173980069565808</v>
      </c>
    </row>
    <row r="50" spans="2:4" s="2" customFormat="1" ht="12.75" x14ac:dyDescent="0.2">
      <c r="B50" s="8">
        <v>1954</v>
      </c>
      <c r="C50" s="5"/>
      <c r="D50" s="30">
        <f t="shared" si="0"/>
        <v>10.163806089496243</v>
      </c>
    </row>
    <row r="51" spans="2:4" s="2" customFormat="1" ht="12.75" x14ac:dyDescent="0.2">
      <c r="B51" s="8">
        <v>1955</v>
      </c>
      <c r="C51" s="5"/>
      <c r="D51" s="30">
        <f t="shared" si="0"/>
        <v>10.153642283406747</v>
      </c>
    </row>
    <row r="52" spans="2:4" s="2" customFormat="1" ht="12.75" x14ac:dyDescent="0.2">
      <c r="B52" s="8">
        <v>1956</v>
      </c>
      <c r="C52" s="5">
        <v>10.1</v>
      </c>
      <c r="D52" s="30">
        <f t="shared" si="0"/>
        <v>10.143488641123341</v>
      </c>
    </row>
    <row r="53" spans="2:4" s="2" customFormat="1" ht="12.75" x14ac:dyDescent="0.2">
      <c r="B53" s="8">
        <v>1957</v>
      </c>
      <c r="C53" s="5"/>
      <c r="D53" s="30">
        <f t="shared" si="0"/>
        <v>10.133345152482217</v>
      </c>
    </row>
    <row r="54" spans="2:4" s="2" customFormat="1" ht="12.75" x14ac:dyDescent="0.2">
      <c r="B54" s="8">
        <v>1958</v>
      </c>
      <c r="C54" s="5"/>
      <c r="D54" s="30">
        <f t="shared" si="0"/>
        <v>10.123211807329735</v>
      </c>
    </row>
    <row r="55" spans="2:4" s="2" customFormat="1" ht="12.75" x14ac:dyDescent="0.2">
      <c r="B55" s="8">
        <v>1959</v>
      </c>
      <c r="C55" s="5"/>
      <c r="D55" s="30">
        <f t="shared" si="0"/>
        <v>10.113088595522406</v>
      </c>
    </row>
    <row r="56" spans="2:4" s="2" customFormat="1" ht="12.75" x14ac:dyDescent="0.2">
      <c r="B56" s="8">
        <v>1960</v>
      </c>
      <c r="C56" s="6">
        <v>10</v>
      </c>
      <c r="D56" s="30">
        <f t="shared" si="0"/>
        <v>10.102975506926883</v>
      </c>
    </row>
    <row r="57" spans="2:4" s="2" customFormat="1" ht="12.75" x14ac:dyDescent="0.2">
      <c r="B57" s="8">
        <v>1961</v>
      </c>
      <c r="C57" s="5"/>
      <c r="D57" s="30">
        <f t="shared" si="0"/>
        <v>10.092872531419957</v>
      </c>
    </row>
    <row r="58" spans="2:4" s="2" customFormat="1" ht="12.75" x14ac:dyDescent="0.2">
      <c r="B58" s="8">
        <v>1962</v>
      </c>
      <c r="C58" s="5"/>
      <c r="D58" s="30">
        <f t="shared" si="0"/>
        <v>10.082779658888537</v>
      </c>
    </row>
    <row r="59" spans="2:4" s="2" customFormat="1" ht="12.75" x14ac:dyDescent="0.2">
      <c r="B59" s="8">
        <v>1963</v>
      </c>
      <c r="C59" s="5"/>
      <c r="D59" s="30">
        <f t="shared" si="0"/>
        <v>10.072696879229648</v>
      </c>
    </row>
    <row r="60" spans="2:4" s="2" customFormat="1" ht="12.75" x14ac:dyDescent="0.2">
      <c r="B60" s="8">
        <v>1964</v>
      </c>
      <c r="C60" s="5"/>
      <c r="D60" s="30">
        <f t="shared" si="0"/>
        <v>10.062624182350419</v>
      </c>
    </row>
    <row r="61" spans="2:4" s="2" customFormat="1" ht="12.75" x14ac:dyDescent="0.2">
      <c r="B61" s="8">
        <v>1965</v>
      </c>
      <c r="C61" s="5"/>
      <c r="D61" s="30">
        <f t="shared" si="0"/>
        <v>10.052561558168069</v>
      </c>
    </row>
    <row r="62" spans="2:4" s="2" customFormat="1" ht="12.75" x14ac:dyDescent="0.2">
      <c r="B62" s="8">
        <v>1966</v>
      </c>
      <c r="C62" s="5"/>
      <c r="D62" s="30">
        <f t="shared" si="0"/>
        <v>10.0425089966099</v>
      </c>
    </row>
    <row r="63" spans="2:4" s="2" customFormat="1" ht="12.75" x14ac:dyDescent="0.2">
      <c r="B63" s="8">
        <v>1967</v>
      </c>
      <c r="C63" s="5"/>
      <c r="D63" s="30">
        <f t="shared" si="0"/>
        <v>10.03246648761329</v>
      </c>
    </row>
    <row r="64" spans="2:4" s="2" customFormat="1" ht="12.75" x14ac:dyDescent="0.2">
      <c r="B64" s="8">
        <v>1968</v>
      </c>
      <c r="C64" s="5">
        <v>9.9499999999999993</v>
      </c>
      <c r="D64" s="30">
        <f t="shared" si="0"/>
        <v>10.022434021125676</v>
      </c>
    </row>
    <row r="65" spans="2:4" s="2" customFormat="1" ht="12.75" x14ac:dyDescent="0.2">
      <c r="B65" s="8">
        <v>1969</v>
      </c>
      <c r="C65" s="5"/>
      <c r="D65" s="30">
        <f t="shared" si="0"/>
        <v>10.01241158710455</v>
      </c>
    </row>
    <row r="66" spans="2:4" s="2" customFormat="1" ht="12.75" x14ac:dyDescent="0.2">
      <c r="B66" s="8">
        <v>1970</v>
      </c>
      <c r="C66" s="5"/>
      <c r="D66" s="30">
        <f t="shared" si="0"/>
        <v>10.002399175517445</v>
      </c>
    </row>
    <row r="67" spans="2:4" s="2" customFormat="1" ht="12.75" x14ac:dyDescent="0.2">
      <c r="B67" s="8">
        <v>1971</v>
      </c>
      <c r="C67" s="5"/>
      <c r="D67" s="30">
        <f t="shared" si="0"/>
        <v>9.992396776341927</v>
      </c>
    </row>
    <row r="68" spans="2:4" s="2" customFormat="1" ht="12.75" x14ac:dyDescent="0.2">
      <c r="B68" s="8">
        <v>1972</v>
      </c>
      <c r="C68" s="5"/>
      <c r="D68" s="30">
        <f t="shared" si="0"/>
        <v>9.982404379565585</v>
      </c>
    </row>
    <row r="69" spans="2:4" s="2" customFormat="1" ht="12.75" x14ac:dyDescent="0.2">
      <c r="B69" s="8">
        <v>1973</v>
      </c>
      <c r="C69" s="5"/>
      <c r="D69" s="30">
        <f t="shared" si="0"/>
        <v>9.9724219751860197</v>
      </c>
    </row>
    <row r="70" spans="2:4" s="2" customFormat="1" ht="12.75" x14ac:dyDescent="0.2">
      <c r="B70" s="8">
        <v>1974</v>
      </c>
      <c r="C70" s="5"/>
      <c r="D70" s="30">
        <f t="shared" si="0"/>
        <v>9.962449553210833</v>
      </c>
    </row>
    <row r="71" spans="2:4" s="2" customFormat="1" ht="12.75" x14ac:dyDescent="0.2">
      <c r="B71" s="8">
        <v>1975</v>
      </c>
      <c r="C71" s="5"/>
      <c r="D71" s="30">
        <f t="shared" si="0"/>
        <v>9.9524871036576226</v>
      </c>
    </row>
    <row r="72" spans="2:4" s="2" customFormat="1" ht="12.75" x14ac:dyDescent="0.2">
      <c r="B72" s="8">
        <v>1976</v>
      </c>
      <c r="C72" s="5"/>
      <c r="D72" s="30">
        <f t="shared" si="0"/>
        <v>9.9425346165539654</v>
      </c>
    </row>
    <row r="73" spans="2:4" s="2" customFormat="1" ht="12.75" x14ac:dyDescent="0.2">
      <c r="B73" s="8">
        <v>1977</v>
      </c>
      <c r="C73" s="5"/>
      <c r="D73" s="30">
        <f t="shared" si="0"/>
        <v>9.9325920819374112</v>
      </c>
    </row>
    <row r="74" spans="2:4" s="2" customFormat="1" ht="12.75" x14ac:dyDescent="0.2">
      <c r="B74" s="8">
        <v>1978</v>
      </c>
      <c r="C74" s="5"/>
      <c r="D74" s="30">
        <f t="shared" ref="D74:D137" si="1">D73*G$7</f>
        <v>9.922659489855473</v>
      </c>
    </row>
    <row r="75" spans="2:4" s="2" customFormat="1" ht="12.75" x14ac:dyDescent="0.2">
      <c r="B75" s="8">
        <v>1979</v>
      </c>
      <c r="C75" s="5"/>
      <c r="D75" s="30">
        <f t="shared" si="1"/>
        <v>9.9127368303656169</v>
      </c>
    </row>
    <row r="76" spans="2:4" s="2" customFormat="1" ht="12.75" x14ac:dyDescent="0.2">
      <c r="B76" s="8">
        <v>1980</v>
      </c>
      <c r="C76" s="5"/>
      <c r="D76" s="30">
        <f t="shared" si="1"/>
        <v>9.9028240935352514</v>
      </c>
    </row>
    <row r="77" spans="2:4" s="2" customFormat="1" ht="12.75" x14ac:dyDescent="0.2">
      <c r="B77" s="8">
        <v>1981</v>
      </c>
      <c r="C77" s="5"/>
      <c r="D77" s="30">
        <f t="shared" si="1"/>
        <v>9.8929212694417163</v>
      </c>
    </row>
    <row r="78" spans="2:4" s="2" customFormat="1" ht="12.75" x14ac:dyDescent="0.2">
      <c r="B78" s="8">
        <v>1982</v>
      </c>
      <c r="C78" s="5"/>
      <c r="D78" s="30">
        <f t="shared" si="1"/>
        <v>9.8830283481722745</v>
      </c>
    </row>
    <row r="79" spans="2:4" s="2" customFormat="1" ht="12.75" x14ac:dyDescent="0.2">
      <c r="B79" s="8">
        <v>1983</v>
      </c>
      <c r="C79" s="5">
        <v>9.93</v>
      </c>
      <c r="D79" s="30">
        <f t="shared" si="1"/>
        <v>9.8731453198241024</v>
      </c>
    </row>
    <row r="80" spans="2:4" s="2" customFormat="1" ht="12.75" x14ac:dyDescent="0.2">
      <c r="B80" s="8">
        <v>1984</v>
      </c>
      <c r="C80" s="5"/>
      <c r="D80" s="30">
        <f t="shared" si="1"/>
        <v>9.863272174504278</v>
      </c>
    </row>
    <row r="81" spans="2:4" s="2" customFormat="1" ht="12.75" x14ac:dyDescent="0.2">
      <c r="B81" s="8">
        <v>1985</v>
      </c>
      <c r="C81" s="5"/>
      <c r="D81" s="30">
        <f t="shared" si="1"/>
        <v>9.8534089023297735</v>
      </c>
    </row>
    <row r="82" spans="2:4" s="2" customFormat="1" ht="12.75" x14ac:dyDescent="0.2">
      <c r="B82" s="8">
        <v>1986</v>
      </c>
      <c r="C82" s="5"/>
      <c r="D82" s="30">
        <f t="shared" si="1"/>
        <v>9.8435554934274432</v>
      </c>
    </row>
    <row r="83" spans="2:4" s="2" customFormat="1" ht="12.75" x14ac:dyDescent="0.2">
      <c r="B83" s="8">
        <v>1987</v>
      </c>
      <c r="C83" s="5"/>
      <c r="D83" s="30">
        <f t="shared" si="1"/>
        <v>9.8337119379340159</v>
      </c>
    </row>
    <row r="84" spans="2:4" s="2" customFormat="1" ht="12.75" x14ac:dyDescent="0.2">
      <c r="B84" s="8">
        <v>1988</v>
      </c>
      <c r="C84" s="5">
        <v>9.92</v>
      </c>
      <c r="D84" s="30">
        <f t="shared" si="1"/>
        <v>9.8238782259960811</v>
      </c>
    </row>
    <row r="85" spans="2:4" s="2" customFormat="1" ht="12.75" x14ac:dyDescent="0.2">
      <c r="B85" s="8">
        <v>1989</v>
      </c>
      <c r="C85" s="5"/>
      <c r="D85" s="30">
        <f t="shared" si="1"/>
        <v>9.8140543477700852</v>
      </c>
    </row>
    <row r="86" spans="2:4" s="2" customFormat="1" ht="12.75" x14ac:dyDescent="0.2">
      <c r="B86" s="8">
        <v>1990</v>
      </c>
      <c r="C86" s="5"/>
      <c r="D86" s="30">
        <f t="shared" si="1"/>
        <v>9.8042402934223158</v>
      </c>
    </row>
    <row r="87" spans="2:4" s="2" customFormat="1" ht="12.75" x14ac:dyDescent="0.2">
      <c r="B87" s="8">
        <v>1991</v>
      </c>
      <c r="C87" s="5">
        <v>9.86</v>
      </c>
      <c r="D87" s="30">
        <f t="shared" si="1"/>
        <v>9.7944360531288943</v>
      </c>
    </row>
    <row r="88" spans="2:4" s="2" customFormat="1" ht="12.75" x14ac:dyDescent="0.2">
      <c r="B88" s="8">
        <v>1992</v>
      </c>
      <c r="C88" s="5"/>
      <c r="D88" s="30">
        <f t="shared" si="1"/>
        <v>9.7846416170757653</v>
      </c>
    </row>
    <row r="89" spans="2:4" s="2" customFormat="1" ht="12.75" x14ac:dyDescent="0.2">
      <c r="B89" s="8">
        <v>1993</v>
      </c>
      <c r="C89" s="5"/>
      <c r="D89" s="30">
        <f t="shared" si="1"/>
        <v>9.7748569754586896</v>
      </c>
    </row>
    <row r="90" spans="2:4" s="2" customFormat="1" ht="12.75" x14ac:dyDescent="0.2">
      <c r="B90" s="8">
        <v>1994</v>
      </c>
      <c r="C90" s="5">
        <v>9.85</v>
      </c>
      <c r="D90" s="30">
        <f t="shared" si="1"/>
        <v>9.7650821184832317</v>
      </c>
    </row>
    <row r="91" spans="2:4" s="2" customFormat="1" ht="12.75" x14ac:dyDescent="0.2">
      <c r="B91" s="8">
        <v>1995</v>
      </c>
      <c r="C91" s="5"/>
      <c r="D91" s="30">
        <f t="shared" si="1"/>
        <v>9.7553170363647492</v>
      </c>
    </row>
    <row r="92" spans="2:4" s="2" customFormat="1" ht="12.75" x14ac:dyDescent="0.2">
      <c r="B92" s="8">
        <v>1996</v>
      </c>
      <c r="C92" s="5">
        <v>9.84</v>
      </c>
      <c r="D92" s="30">
        <f t="shared" si="1"/>
        <v>9.7455617193283839</v>
      </c>
    </row>
    <row r="93" spans="2:4" s="2" customFormat="1" ht="12.75" x14ac:dyDescent="0.2">
      <c r="B93" s="8">
        <v>1997</v>
      </c>
      <c r="C93" s="5"/>
      <c r="D93" s="30">
        <f t="shared" si="1"/>
        <v>9.7358161576090563</v>
      </c>
    </row>
    <row r="94" spans="2:4" s="2" customFormat="1" ht="12.75" x14ac:dyDescent="0.2">
      <c r="B94" s="8">
        <v>1998</v>
      </c>
      <c r="C94" s="5"/>
      <c r="D94" s="30">
        <f t="shared" si="1"/>
        <v>9.7260803414514481</v>
      </c>
    </row>
    <row r="95" spans="2:4" s="2" customFormat="1" ht="12.75" x14ac:dyDescent="0.2">
      <c r="B95" s="8">
        <v>1999</v>
      </c>
      <c r="C95" s="5">
        <v>9.7899999999999991</v>
      </c>
      <c r="D95" s="30">
        <f t="shared" si="1"/>
        <v>9.7163542611099967</v>
      </c>
    </row>
    <row r="96" spans="2:4" s="2" customFormat="1" ht="12.75" x14ac:dyDescent="0.2">
      <c r="B96" s="8">
        <v>2000</v>
      </c>
      <c r="C96" s="5"/>
      <c r="D96" s="30">
        <f t="shared" si="1"/>
        <v>9.7066379068488864</v>
      </c>
    </row>
    <row r="97" spans="2:4" s="2" customFormat="1" ht="12.75" x14ac:dyDescent="0.2">
      <c r="B97" s="8">
        <v>2001</v>
      </c>
      <c r="C97" s="5"/>
      <c r="D97" s="30">
        <f t="shared" si="1"/>
        <v>9.6969312689420377</v>
      </c>
    </row>
    <row r="98" spans="2:4" s="2" customFormat="1" ht="12.75" x14ac:dyDescent="0.2">
      <c r="B98" s="8">
        <v>2002</v>
      </c>
      <c r="C98" s="5"/>
      <c r="D98" s="30">
        <f t="shared" si="1"/>
        <v>9.6872343376730949</v>
      </c>
    </row>
    <row r="99" spans="2:4" s="2" customFormat="1" ht="12.75" x14ac:dyDescent="0.2">
      <c r="B99" s="8">
        <v>2003</v>
      </c>
      <c r="C99" s="5"/>
      <c r="D99" s="30">
        <f t="shared" si="1"/>
        <v>9.6775471033354226</v>
      </c>
    </row>
    <row r="100" spans="2:4" s="2" customFormat="1" ht="12.75" x14ac:dyDescent="0.2">
      <c r="B100" s="8">
        <v>2004</v>
      </c>
      <c r="C100" s="5"/>
      <c r="D100" s="30">
        <f t="shared" si="1"/>
        <v>9.6678695562320875</v>
      </c>
    </row>
    <row r="101" spans="2:4" s="2" customFormat="1" ht="12.75" x14ac:dyDescent="0.2">
      <c r="B101" s="8">
        <v>2005</v>
      </c>
      <c r="C101" s="5">
        <v>9.77</v>
      </c>
      <c r="D101" s="30">
        <f t="shared" si="1"/>
        <v>9.6582016866758558</v>
      </c>
    </row>
    <row r="102" spans="2:4" s="2" customFormat="1" ht="12.75" x14ac:dyDescent="0.2">
      <c r="B102" s="8">
        <v>2006</v>
      </c>
      <c r="C102" s="5"/>
      <c r="D102" s="30">
        <f t="shared" si="1"/>
        <v>9.6485434849891796</v>
      </c>
    </row>
    <row r="103" spans="2:4" s="2" customFormat="1" ht="12.75" x14ac:dyDescent="0.2">
      <c r="B103" s="8">
        <v>2007</v>
      </c>
      <c r="C103" s="5">
        <v>9.74</v>
      </c>
      <c r="D103" s="30">
        <f t="shared" si="1"/>
        <v>9.6388949415041907</v>
      </c>
    </row>
    <row r="104" spans="2:4" s="2" customFormat="1" ht="12.75" x14ac:dyDescent="0.2">
      <c r="B104" s="8">
        <v>2008</v>
      </c>
      <c r="C104" s="5"/>
      <c r="D104" s="30">
        <f t="shared" si="1"/>
        <v>9.629256046562686</v>
      </c>
    </row>
    <row r="105" spans="2:4" s="2" customFormat="1" ht="12.75" x14ac:dyDescent="0.2">
      <c r="B105" s="8">
        <v>2009</v>
      </c>
      <c r="C105" s="5"/>
      <c r="D105" s="30">
        <f t="shared" si="1"/>
        <v>9.6196267905161239</v>
      </c>
    </row>
    <row r="106" spans="2:4" s="2" customFormat="1" ht="12.75" x14ac:dyDescent="0.2">
      <c r="B106" s="8">
        <v>2010</v>
      </c>
      <c r="C106" s="5"/>
      <c r="D106" s="30">
        <f t="shared" si="1"/>
        <v>9.6100071637256086</v>
      </c>
    </row>
    <row r="107" spans="2:4" s="2" customFormat="1" ht="12.75" x14ac:dyDescent="0.2">
      <c r="B107" s="8">
        <v>2011</v>
      </c>
      <c r="C107" s="5"/>
      <c r="D107" s="30">
        <f t="shared" si="1"/>
        <v>9.6003971565618826</v>
      </c>
    </row>
    <row r="108" spans="2:4" s="2" customFormat="1" ht="12.75" x14ac:dyDescent="0.2">
      <c r="B108" s="8">
        <v>2012</v>
      </c>
      <c r="C108" s="5"/>
      <c r="D108" s="30">
        <f t="shared" si="1"/>
        <v>9.5907967594053201</v>
      </c>
    </row>
    <row r="109" spans="2:4" s="2" customFormat="1" ht="12.75" x14ac:dyDescent="0.2">
      <c r="B109" s="8">
        <v>2013</v>
      </c>
      <c r="C109" s="5"/>
      <c r="D109" s="30">
        <f t="shared" si="1"/>
        <v>9.5812059626459138</v>
      </c>
    </row>
    <row r="110" spans="2:4" s="2" customFormat="1" ht="12.75" x14ac:dyDescent="0.2">
      <c r="B110" s="8">
        <v>2014</v>
      </c>
      <c r="C110" s="5"/>
      <c r="D110" s="30">
        <f t="shared" si="1"/>
        <v>9.5716247566832671</v>
      </c>
    </row>
    <row r="111" spans="2:4" s="2" customFormat="1" ht="12.75" x14ac:dyDescent="0.2">
      <c r="B111" s="8">
        <v>2015</v>
      </c>
      <c r="C111" s="5"/>
      <c r="D111" s="30">
        <f t="shared" si="1"/>
        <v>9.562053131926584</v>
      </c>
    </row>
    <row r="112" spans="2:4" s="2" customFormat="1" ht="12.75" x14ac:dyDescent="0.2">
      <c r="B112" s="8">
        <v>2016</v>
      </c>
      <c r="C112" s="5"/>
      <c r="D112" s="30">
        <f t="shared" si="1"/>
        <v>9.5524910787946578</v>
      </c>
    </row>
    <row r="113" spans="2:4" s="2" customFormat="1" ht="12.75" x14ac:dyDescent="0.2">
      <c r="B113" s="8">
        <v>2017</v>
      </c>
      <c r="C113" s="5"/>
      <c r="D113" s="30">
        <f t="shared" si="1"/>
        <v>9.542938587715863</v>
      </c>
    </row>
    <row r="114" spans="2:4" s="2" customFormat="1" ht="12.75" x14ac:dyDescent="0.2">
      <c r="B114" s="8">
        <v>2018</v>
      </c>
      <c r="C114" s="5"/>
      <c r="D114" s="30">
        <f t="shared" si="1"/>
        <v>9.5333956491281473</v>
      </c>
    </row>
    <row r="115" spans="2:4" s="2" customFormat="1" ht="12.75" x14ac:dyDescent="0.2">
      <c r="B115" s="8">
        <v>2019</v>
      </c>
      <c r="C115" s="5"/>
      <c r="D115" s="30">
        <f t="shared" si="1"/>
        <v>9.5238622534790185</v>
      </c>
    </row>
    <row r="116" spans="2:4" s="2" customFormat="1" ht="12.75" x14ac:dyDescent="0.2">
      <c r="B116" s="8">
        <v>2020</v>
      </c>
      <c r="C116" s="5"/>
      <c r="D116" s="30">
        <f t="shared" si="1"/>
        <v>9.5143383912255395</v>
      </c>
    </row>
    <row r="117" spans="2:4" s="2" customFormat="1" ht="12.75" x14ac:dyDescent="0.2">
      <c r="B117" s="8">
        <v>2021</v>
      </c>
      <c r="C117" s="5"/>
      <c r="D117" s="30">
        <f t="shared" si="1"/>
        <v>9.504824052834314</v>
      </c>
    </row>
    <row r="118" spans="2:4" s="2" customFormat="1" ht="12.75" x14ac:dyDescent="0.2">
      <c r="B118" s="8">
        <v>2022</v>
      </c>
      <c r="C118" s="5"/>
      <c r="D118" s="30">
        <f t="shared" si="1"/>
        <v>9.4953192287814794</v>
      </c>
    </row>
    <row r="119" spans="2:4" s="2" customFormat="1" ht="12.75" x14ac:dyDescent="0.2">
      <c r="B119" s="8">
        <v>2023</v>
      </c>
      <c r="C119" s="5"/>
      <c r="D119" s="30">
        <f t="shared" si="1"/>
        <v>9.4858239095526979</v>
      </c>
    </row>
    <row r="120" spans="2:4" s="2" customFormat="1" ht="12.75" x14ac:dyDescent="0.2">
      <c r="B120" s="8">
        <v>2024</v>
      </c>
      <c r="C120" s="5"/>
      <c r="D120" s="30">
        <f t="shared" si="1"/>
        <v>9.4763380856431461</v>
      </c>
    </row>
    <row r="121" spans="2:4" s="2" customFormat="1" ht="12.75" x14ac:dyDescent="0.2">
      <c r="B121" s="8">
        <v>2025</v>
      </c>
      <c r="C121" s="5"/>
      <c r="D121" s="30">
        <f t="shared" si="1"/>
        <v>9.4668617475575036</v>
      </c>
    </row>
    <row r="122" spans="2:4" s="2" customFormat="1" ht="12.75" x14ac:dyDescent="0.2">
      <c r="B122" s="8">
        <v>2026</v>
      </c>
      <c r="C122" s="5"/>
      <c r="D122" s="30">
        <f t="shared" si="1"/>
        <v>9.4573948858099453</v>
      </c>
    </row>
    <row r="123" spans="2:4" s="2" customFormat="1" ht="12.75" x14ac:dyDescent="0.2">
      <c r="B123" s="8">
        <v>2027</v>
      </c>
      <c r="C123" s="5"/>
      <c r="D123" s="30">
        <f t="shared" si="1"/>
        <v>9.4479374909241347</v>
      </c>
    </row>
    <row r="124" spans="2:4" s="2" customFormat="1" ht="12.75" x14ac:dyDescent="0.2">
      <c r="B124" s="8">
        <v>2028</v>
      </c>
      <c r="C124" s="5"/>
      <c r="D124" s="30">
        <f t="shared" si="1"/>
        <v>9.4384895534332109</v>
      </c>
    </row>
    <row r="125" spans="2:4" s="2" customFormat="1" ht="12.75" x14ac:dyDescent="0.2">
      <c r="B125" s="8">
        <v>2029</v>
      </c>
      <c r="C125" s="5"/>
      <c r="D125" s="30">
        <f t="shared" si="1"/>
        <v>9.4290510638797773</v>
      </c>
    </row>
    <row r="126" spans="2:4" s="2" customFormat="1" ht="12.75" x14ac:dyDescent="0.2">
      <c r="B126" s="8">
        <v>2030</v>
      </c>
      <c r="C126" s="5"/>
      <c r="D126" s="30">
        <f t="shared" si="1"/>
        <v>9.4196220128158981</v>
      </c>
    </row>
    <row r="127" spans="2:4" s="2" customFormat="1" ht="12.75" x14ac:dyDescent="0.2">
      <c r="B127" s="8">
        <v>2031</v>
      </c>
      <c r="C127" s="5"/>
      <c r="D127" s="30">
        <f t="shared" si="1"/>
        <v>9.4102023908030823</v>
      </c>
    </row>
    <row r="128" spans="2:4" s="2" customFormat="1" ht="12.75" x14ac:dyDescent="0.2">
      <c r="B128" s="8">
        <v>2032</v>
      </c>
      <c r="C128" s="5"/>
      <c r="D128" s="30">
        <f t="shared" si="1"/>
        <v>9.4007921884122787</v>
      </c>
    </row>
    <row r="129" spans="2:4" s="2" customFormat="1" ht="12.75" x14ac:dyDescent="0.2">
      <c r="B129" s="8">
        <v>2033</v>
      </c>
      <c r="C129" s="5"/>
      <c r="D129" s="30">
        <f t="shared" si="1"/>
        <v>9.3913913962238666</v>
      </c>
    </row>
    <row r="130" spans="2:4" s="2" customFormat="1" ht="12.75" x14ac:dyDescent="0.2">
      <c r="B130" s="8">
        <v>2034</v>
      </c>
      <c r="C130" s="5"/>
      <c r="D130" s="30">
        <f t="shared" si="1"/>
        <v>9.382000004827642</v>
      </c>
    </row>
    <row r="131" spans="2:4" s="2" customFormat="1" ht="12.75" x14ac:dyDescent="0.2">
      <c r="B131" s="8">
        <v>2035</v>
      </c>
      <c r="C131" s="5"/>
      <c r="D131" s="30">
        <f t="shared" si="1"/>
        <v>9.3726180048228152</v>
      </c>
    </row>
    <row r="132" spans="2:4" s="2" customFormat="1" ht="12.75" x14ac:dyDescent="0.2">
      <c r="B132" s="8">
        <v>2036</v>
      </c>
      <c r="C132" s="5"/>
      <c r="D132" s="30">
        <f t="shared" si="1"/>
        <v>9.3632453868179919</v>
      </c>
    </row>
    <row r="133" spans="2:4" s="2" customFormat="1" ht="12.75" x14ac:dyDescent="0.2">
      <c r="B133" s="8">
        <v>2037</v>
      </c>
      <c r="C133" s="5"/>
      <c r="D133" s="30">
        <f t="shared" si="1"/>
        <v>9.353882141431173</v>
      </c>
    </row>
    <row r="134" spans="2:4" s="2" customFormat="1" ht="12.75" x14ac:dyDescent="0.2">
      <c r="B134" s="8">
        <v>2038</v>
      </c>
      <c r="C134" s="5"/>
      <c r="D134" s="30">
        <f t="shared" si="1"/>
        <v>9.3445282592897421</v>
      </c>
    </row>
    <row r="135" spans="2:4" s="2" customFormat="1" ht="12.75" x14ac:dyDescent="0.2">
      <c r="B135" s="8">
        <v>2039</v>
      </c>
      <c r="C135" s="5"/>
      <c r="D135" s="30">
        <f t="shared" si="1"/>
        <v>9.3351837310304528</v>
      </c>
    </row>
    <row r="136" spans="2:4" s="2" customFormat="1" ht="12.75" x14ac:dyDescent="0.2">
      <c r="B136" s="8">
        <v>2040</v>
      </c>
      <c r="C136" s="5"/>
      <c r="D136" s="30">
        <f t="shared" si="1"/>
        <v>9.3258485472994224</v>
      </c>
    </row>
    <row r="137" spans="2:4" s="2" customFormat="1" ht="12.75" x14ac:dyDescent="0.2">
      <c r="B137" s="8">
        <v>2041</v>
      </c>
      <c r="C137" s="5"/>
      <c r="D137" s="30">
        <f t="shared" si="1"/>
        <v>9.3165226987521237</v>
      </c>
    </row>
    <row r="138" spans="2:4" s="2" customFormat="1" ht="12.75" x14ac:dyDescent="0.2">
      <c r="B138" s="8">
        <v>2042</v>
      </c>
      <c r="C138" s="5"/>
      <c r="D138" s="30">
        <f t="shared" ref="D138:D195" si="2">D137*G$7</f>
        <v>9.3072061760533717</v>
      </c>
    </row>
    <row r="139" spans="2:4" s="2" customFormat="1" ht="12.75" x14ac:dyDescent="0.2">
      <c r="B139" s="8">
        <v>2043</v>
      </c>
      <c r="C139" s="5"/>
      <c r="D139" s="30">
        <f t="shared" si="2"/>
        <v>9.297898969877318</v>
      </c>
    </row>
    <row r="140" spans="2:4" s="2" customFormat="1" ht="12.75" x14ac:dyDescent="0.2">
      <c r="B140" s="8">
        <v>2044</v>
      </c>
      <c r="C140" s="5"/>
      <c r="D140" s="30">
        <f t="shared" si="2"/>
        <v>9.2886010709074398</v>
      </c>
    </row>
    <row r="141" spans="2:4" s="2" customFormat="1" ht="12.75" x14ac:dyDescent="0.2">
      <c r="B141" s="8">
        <v>2045</v>
      </c>
      <c r="C141" s="5"/>
      <c r="D141" s="30">
        <f t="shared" si="2"/>
        <v>9.2793124698365332</v>
      </c>
    </row>
    <row r="142" spans="2:4" s="2" customFormat="1" ht="12.75" x14ac:dyDescent="0.2">
      <c r="B142" s="8">
        <v>2046</v>
      </c>
      <c r="C142" s="5"/>
      <c r="D142" s="30">
        <f t="shared" si="2"/>
        <v>9.2700331573666972</v>
      </c>
    </row>
    <row r="143" spans="2:4" s="2" customFormat="1" ht="12.75" x14ac:dyDescent="0.2">
      <c r="B143" s="8">
        <v>2047</v>
      </c>
      <c r="C143" s="5"/>
      <c r="D143" s="30">
        <f t="shared" si="2"/>
        <v>9.2607631242093298</v>
      </c>
    </row>
    <row r="144" spans="2:4" s="2" customFormat="1" ht="12.75" x14ac:dyDescent="0.2">
      <c r="B144" s="8">
        <v>2048</v>
      </c>
      <c r="C144" s="5"/>
      <c r="D144" s="30">
        <f t="shared" si="2"/>
        <v>9.2515023610851213</v>
      </c>
    </row>
    <row r="145" spans="2:5" s="2" customFormat="1" ht="12.75" x14ac:dyDescent="0.2">
      <c r="B145" s="8">
        <v>2049</v>
      </c>
      <c r="C145" s="5"/>
      <c r="D145" s="30">
        <f t="shared" si="2"/>
        <v>9.2422508587240362</v>
      </c>
    </row>
    <row r="146" spans="2:5" s="2" customFormat="1" ht="12.75" x14ac:dyDescent="0.2">
      <c r="B146" s="8">
        <v>2050</v>
      </c>
      <c r="C146" s="5"/>
      <c r="D146" s="30">
        <f t="shared" si="2"/>
        <v>9.2330086078653117</v>
      </c>
    </row>
    <row r="147" spans="2:5" s="55" customFormat="1" ht="12.75" x14ac:dyDescent="0.2">
      <c r="B147" s="61">
        <v>2051</v>
      </c>
      <c r="C147" s="62"/>
      <c r="D147" s="30">
        <f t="shared" si="2"/>
        <v>9.2237755992574471</v>
      </c>
      <c r="E147" s="58"/>
    </row>
    <row r="148" spans="2:5" s="55" customFormat="1" ht="12.75" x14ac:dyDescent="0.2">
      <c r="B148" s="56">
        <v>2052</v>
      </c>
      <c r="C148" s="57"/>
      <c r="D148" s="30">
        <f t="shared" si="2"/>
        <v>9.2145518236581889</v>
      </c>
      <c r="E148" s="58"/>
    </row>
    <row r="149" spans="2:5" s="55" customFormat="1" ht="12.75" x14ac:dyDescent="0.2">
      <c r="B149" s="56">
        <v>2053</v>
      </c>
      <c r="C149" s="57"/>
      <c r="D149" s="30">
        <f t="shared" si="2"/>
        <v>9.2053372718345301</v>
      </c>
      <c r="E149" s="58"/>
    </row>
    <row r="150" spans="2:5" s="55" customFormat="1" ht="12.75" x14ac:dyDescent="0.2">
      <c r="B150" s="56">
        <v>2054</v>
      </c>
      <c r="C150" s="57"/>
      <c r="D150" s="30">
        <f t="shared" si="2"/>
        <v>9.1961319345626951</v>
      </c>
      <c r="E150" s="58"/>
    </row>
    <row r="151" spans="2:5" s="55" customFormat="1" ht="12.75" x14ac:dyDescent="0.2">
      <c r="B151" s="56">
        <v>2055</v>
      </c>
      <c r="C151" s="57"/>
      <c r="D151" s="30">
        <f t="shared" si="2"/>
        <v>9.1869358026281329</v>
      </c>
      <c r="E151" s="58"/>
    </row>
    <row r="152" spans="2:5" s="55" customFormat="1" ht="12.75" x14ac:dyDescent="0.2">
      <c r="B152" s="56">
        <v>2056</v>
      </c>
      <c r="C152" s="57"/>
      <c r="D152" s="30">
        <f t="shared" si="2"/>
        <v>9.1777488668255049</v>
      </c>
      <c r="E152" s="58"/>
    </row>
    <row r="153" spans="2:5" s="55" customFormat="1" ht="12.75" x14ac:dyDescent="0.2">
      <c r="B153" s="56">
        <v>2057</v>
      </c>
      <c r="C153" s="57"/>
      <c r="D153" s="30">
        <f t="shared" si="2"/>
        <v>9.1685711179586793</v>
      </c>
      <c r="E153" s="58"/>
    </row>
    <row r="154" spans="2:5" s="55" customFormat="1" ht="12.75" x14ac:dyDescent="0.2">
      <c r="B154" s="56">
        <v>2058</v>
      </c>
      <c r="C154" s="57"/>
      <c r="D154" s="30">
        <f t="shared" si="2"/>
        <v>9.1594025468407203</v>
      </c>
      <c r="E154" s="58"/>
    </row>
    <row r="155" spans="2:5" s="55" customFormat="1" ht="12.75" x14ac:dyDescent="0.2">
      <c r="B155" s="56">
        <v>2059</v>
      </c>
      <c r="C155" s="57"/>
      <c r="D155" s="30">
        <f t="shared" si="2"/>
        <v>9.1502431442938796</v>
      </c>
      <c r="E155" s="58"/>
    </row>
    <row r="156" spans="2:5" s="55" customFormat="1" ht="12.75" x14ac:dyDescent="0.2">
      <c r="B156" s="56">
        <v>2060</v>
      </c>
      <c r="C156" s="57"/>
      <c r="D156" s="30">
        <f t="shared" si="2"/>
        <v>9.1410929011495856</v>
      </c>
      <c r="E156" s="58"/>
    </row>
    <row r="157" spans="2:5" s="55" customFormat="1" ht="12.75" x14ac:dyDescent="0.2">
      <c r="B157" s="56">
        <v>2061</v>
      </c>
      <c r="C157" s="57"/>
      <c r="D157" s="30">
        <f t="shared" si="2"/>
        <v>9.1319518082484361</v>
      </c>
    </row>
    <row r="158" spans="2:5" s="55" customFormat="1" ht="12.75" x14ac:dyDescent="0.2">
      <c r="B158" s="56">
        <v>2062</v>
      </c>
      <c r="C158" s="57"/>
      <c r="D158" s="30">
        <f t="shared" si="2"/>
        <v>9.1228198564401879</v>
      </c>
    </row>
    <row r="159" spans="2:5" s="55" customFormat="1" ht="12.75" x14ac:dyDescent="0.2">
      <c r="B159" s="56">
        <v>2063</v>
      </c>
      <c r="C159" s="57"/>
      <c r="D159" s="30">
        <f t="shared" si="2"/>
        <v>9.1136970365837477</v>
      </c>
    </row>
    <row r="160" spans="2:5" s="55" customFormat="1" ht="12.75" x14ac:dyDescent="0.2">
      <c r="B160" s="56">
        <v>2064</v>
      </c>
      <c r="C160" s="57"/>
      <c r="D160" s="30">
        <f t="shared" si="2"/>
        <v>9.1045833395471636</v>
      </c>
    </row>
    <row r="161" spans="2:4" s="55" customFormat="1" ht="12.75" x14ac:dyDescent="0.2">
      <c r="B161" s="56">
        <v>2065</v>
      </c>
      <c r="C161" s="57"/>
      <c r="D161" s="30">
        <f t="shared" si="2"/>
        <v>9.0954787562076156</v>
      </c>
    </row>
    <row r="162" spans="2:4" s="55" customFormat="1" ht="12.75" x14ac:dyDescent="0.2">
      <c r="B162" s="56">
        <v>2066</v>
      </c>
      <c r="C162" s="57"/>
      <c r="D162" s="30">
        <f t="shared" si="2"/>
        <v>9.0863832774514073</v>
      </c>
    </row>
    <row r="163" spans="2:4" s="55" customFormat="1" ht="12.75" x14ac:dyDescent="0.2">
      <c r="B163" s="56">
        <v>2067</v>
      </c>
      <c r="C163" s="57"/>
      <c r="D163" s="30">
        <f t="shared" si="2"/>
        <v>9.0772968941739567</v>
      </c>
    </row>
    <row r="164" spans="2:4" s="55" customFormat="1" ht="12.75" x14ac:dyDescent="0.2">
      <c r="B164" s="56">
        <v>2068</v>
      </c>
      <c r="C164" s="57"/>
      <c r="D164" s="30">
        <f t="shared" si="2"/>
        <v>9.0682195972797821</v>
      </c>
    </row>
    <row r="165" spans="2:4" s="55" customFormat="1" ht="12.75" x14ac:dyDescent="0.2">
      <c r="B165" s="56">
        <v>2069</v>
      </c>
      <c r="C165" s="57"/>
      <c r="D165" s="30">
        <f t="shared" si="2"/>
        <v>9.0591513776825021</v>
      </c>
    </row>
    <row r="166" spans="2:4" s="55" customFormat="1" ht="12.75" x14ac:dyDescent="0.2">
      <c r="B166" s="56">
        <v>2070</v>
      </c>
      <c r="C166" s="57"/>
      <c r="D166" s="30">
        <f t="shared" si="2"/>
        <v>9.0500922263048196</v>
      </c>
    </row>
    <row r="167" spans="2:4" s="55" customFormat="1" ht="12.75" x14ac:dyDescent="0.2">
      <c r="B167" s="56">
        <v>2071</v>
      </c>
      <c r="C167" s="57"/>
      <c r="D167" s="30">
        <f t="shared" si="2"/>
        <v>9.0410421340785145</v>
      </c>
    </row>
    <row r="168" spans="2:4" s="55" customFormat="1" ht="12.75" x14ac:dyDescent="0.2">
      <c r="B168" s="56">
        <v>2072</v>
      </c>
      <c r="C168" s="57"/>
      <c r="D168" s="30">
        <f t="shared" si="2"/>
        <v>9.0320010919444353</v>
      </c>
    </row>
    <row r="169" spans="2:4" s="55" customFormat="1" ht="12.75" x14ac:dyDescent="0.2">
      <c r="B169" s="56">
        <v>2073</v>
      </c>
      <c r="C169" s="57"/>
      <c r="D169" s="30">
        <f t="shared" si="2"/>
        <v>9.0229690908524915</v>
      </c>
    </row>
    <row r="170" spans="2:4" s="55" customFormat="1" ht="12.75" x14ac:dyDescent="0.2">
      <c r="B170" s="56">
        <v>2074</v>
      </c>
      <c r="C170" s="57"/>
      <c r="D170" s="30">
        <f t="shared" si="2"/>
        <v>9.0139461217616397</v>
      </c>
    </row>
    <row r="171" spans="2:4" s="55" customFormat="1" ht="12.75" x14ac:dyDescent="0.2">
      <c r="B171" s="56">
        <v>2075</v>
      </c>
      <c r="C171" s="57"/>
      <c r="D171" s="30">
        <f t="shared" si="2"/>
        <v>9.0049321756398779</v>
      </c>
    </row>
    <row r="172" spans="2:4" s="55" customFormat="1" ht="12.75" x14ac:dyDescent="0.2">
      <c r="B172" s="56">
        <v>2076</v>
      </c>
      <c r="C172" s="57"/>
      <c r="D172" s="30">
        <f t="shared" si="2"/>
        <v>8.9959272434642372</v>
      </c>
    </row>
    <row r="173" spans="2:4" s="55" customFormat="1" ht="12.75" x14ac:dyDescent="0.2">
      <c r="B173" s="56">
        <v>2077</v>
      </c>
      <c r="C173" s="57"/>
      <c r="D173" s="30">
        <f t="shared" si="2"/>
        <v>8.9869313162207725</v>
      </c>
    </row>
    <row r="174" spans="2:4" s="55" customFormat="1" ht="12.75" x14ac:dyDescent="0.2">
      <c r="B174" s="56">
        <v>2078</v>
      </c>
      <c r="C174" s="57"/>
      <c r="D174" s="30">
        <f t="shared" si="2"/>
        <v>8.9779443849045517</v>
      </c>
    </row>
    <row r="175" spans="2:4" s="55" customFormat="1" ht="12.75" x14ac:dyDescent="0.2">
      <c r="B175" s="56">
        <v>2079</v>
      </c>
      <c r="C175" s="57"/>
      <c r="D175" s="30">
        <f t="shared" si="2"/>
        <v>8.9689664405196474</v>
      </c>
    </row>
    <row r="176" spans="2:4" s="55" customFormat="1" ht="12.75" x14ac:dyDescent="0.2">
      <c r="B176" s="56">
        <v>2080</v>
      </c>
      <c r="C176" s="57"/>
      <c r="D176" s="30">
        <f t="shared" si="2"/>
        <v>8.9599974740791275</v>
      </c>
    </row>
    <row r="177" spans="2:4" s="55" customFormat="1" ht="12.75" x14ac:dyDescent="0.2">
      <c r="B177" s="56">
        <v>2081</v>
      </c>
      <c r="C177" s="57"/>
      <c r="D177" s="30">
        <f t="shared" si="2"/>
        <v>8.9510374766050482</v>
      </c>
    </row>
    <row r="178" spans="2:4" s="55" customFormat="1" ht="12.75" x14ac:dyDescent="0.2">
      <c r="B178" s="56">
        <v>2082</v>
      </c>
      <c r="C178" s="57"/>
      <c r="D178" s="30">
        <f t="shared" si="2"/>
        <v>8.9420864391284436</v>
      </c>
    </row>
    <row r="179" spans="2:4" s="55" customFormat="1" ht="12.75" x14ac:dyDescent="0.2">
      <c r="B179" s="56">
        <v>2083</v>
      </c>
      <c r="C179" s="57"/>
      <c r="D179" s="30">
        <f t="shared" si="2"/>
        <v>8.9331443526893146</v>
      </c>
    </row>
    <row r="180" spans="2:4" s="55" customFormat="1" ht="12.75" x14ac:dyDescent="0.2">
      <c r="B180" s="56">
        <v>2084</v>
      </c>
      <c r="C180" s="57"/>
      <c r="D180" s="30">
        <f t="shared" si="2"/>
        <v>8.9242112083366258</v>
      </c>
    </row>
    <row r="181" spans="2:4" s="55" customFormat="1" ht="12.75" x14ac:dyDescent="0.2">
      <c r="B181" s="56">
        <v>2085</v>
      </c>
      <c r="C181" s="57"/>
      <c r="D181" s="30">
        <f t="shared" si="2"/>
        <v>8.9152869971282893</v>
      </c>
    </row>
    <row r="182" spans="2:4" s="55" customFormat="1" ht="12.75" x14ac:dyDescent="0.2">
      <c r="B182" s="56">
        <v>2086</v>
      </c>
      <c r="C182" s="57"/>
      <c r="D182" s="30">
        <f t="shared" si="2"/>
        <v>8.906371710131161</v>
      </c>
    </row>
    <row r="183" spans="2:4" s="55" customFormat="1" ht="12.75" x14ac:dyDescent="0.2">
      <c r="B183" s="56">
        <v>2087</v>
      </c>
      <c r="C183" s="57"/>
      <c r="D183" s="30">
        <f t="shared" si="2"/>
        <v>8.8974653384210303</v>
      </c>
    </row>
    <row r="184" spans="2:4" s="55" customFormat="1" ht="12.75" x14ac:dyDescent="0.2">
      <c r="B184" s="56">
        <v>2088</v>
      </c>
      <c r="C184" s="57"/>
      <c r="D184" s="30">
        <f t="shared" si="2"/>
        <v>8.888567873082609</v>
      </c>
    </row>
    <row r="185" spans="2:4" s="55" customFormat="1" ht="12.75" x14ac:dyDescent="0.2">
      <c r="B185" s="56">
        <v>2089</v>
      </c>
      <c r="C185" s="57"/>
      <c r="D185" s="30">
        <f t="shared" si="2"/>
        <v>8.8796793052095264</v>
      </c>
    </row>
    <row r="186" spans="2:4" s="55" customFormat="1" ht="12.75" x14ac:dyDescent="0.2">
      <c r="B186" s="56">
        <v>2090</v>
      </c>
      <c r="C186" s="57"/>
      <c r="D186" s="30">
        <f t="shared" si="2"/>
        <v>8.8707996259043167</v>
      </c>
    </row>
    <row r="187" spans="2:4" s="55" customFormat="1" ht="12.75" x14ac:dyDescent="0.2">
      <c r="B187" s="56">
        <v>2091</v>
      </c>
      <c r="C187" s="57"/>
      <c r="D187" s="30">
        <f t="shared" si="2"/>
        <v>8.8619288262784117</v>
      </c>
    </row>
    <row r="188" spans="2:4" s="55" customFormat="1" ht="12.75" x14ac:dyDescent="0.2">
      <c r="B188" s="56">
        <v>2092</v>
      </c>
      <c r="C188" s="57"/>
      <c r="D188" s="30">
        <f t="shared" si="2"/>
        <v>8.853066897452134</v>
      </c>
    </row>
    <row r="189" spans="2:4" s="55" customFormat="1" ht="12.75" x14ac:dyDescent="0.2">
      <c r="B189" s="56">
        <v>2093</v>
      </c>
      <c r="C189" s="57"/>
      <c r="D189" s="30">
        <f t="shared" si="2"/>
        <v>8.8442138305546827</v>
      </c>
    </row>
    <row r="190" spans="2:4" s="55" customFormat="1" ht="12.75" x14ac:dyDescent="0.2">
      <c r="B190" s="56">
        <v>2094</v>
      </c>
      <c r="C190" s="57"/>
      <c r="D190" s="30">
        <f t="shared" si="2"/>
        <v>8.8353696167241278</v>
      </c>
    </row>
    <row r="191" spans="2:4" s="55" customFormat="1" ht="12.75" x14ac:dyDescent="0.2">
      <c r="B191" s="56">
        <v>2095</v>
      </c>
      <c r="C191" s="57"/>
      <c r="D191" s="30">
        <f t="shared" si="2"/>
        <v>8.8265342471074035</v>
      </c>
    </row>
    <row r="192" spans="2:4" s="55" customFormat="1" ht="12.75" x14ac:dyDescent="0.2">
      <c r="B192" s="56">
        <v>2096</v>
      </c>
      <c r="C192" s="57"/>
      <c r="D192" s="30">
        <f t="shared" si="2"/>
        <v>8.8177077128602956</v>
      </c>
    </row>
    <row r="193" spans="1:9" s="55" customFormat="1" ht="12.75" x14ac:dyDescent="0.2">
      <c r="B193" s="56">
        <v>2097</v>
      </c>
      <c r="C193" s="57"/>
      <c r="D193" s="30">
        <f t="shared" si="2"/>
        <v>8.8088900051474361</v>
      </c>
    </row>
    <row r="194" spans="1:9" s="55" customFormat="1" ht="12.75" x14ac:dyDescent="0.2">
      <c r="B194" s="56">
        <v>2098</v>
      </c>
      <c r="C194" s="57"/>
      <c r="D194" s="30">
        <f t="shared" si="2"/>
        <v>8.8000811151422891</v>
      </c>
    </row>
    <row r="195" spans="1:9" s="55" customFormat="1" ht="13.5" thickBot="1" x14ac:dyDescent="0.25">
      <c r="B195" s="59">
        <v>2099</v>
      </c>
      <c r="C195" s="60"/>
      <c r="D195" s="54">
        <f t="shared" si="2"/>
        <v>8.791281034027147</v>
      </c>
    </row>
    <row r="196" spans="1:9" s="2" customFormat="1" ht="12.75" x14ac:dyDescent="0.2">
      <c r="B196" s="3"/>
    </row>
    <row r="197" spans="1:9" ht="15.75" x14ac:dyDescent="0.25">
      <c r="A197" s="64" t="s">
        <v>21</v>
      </c>
      <c r="B197" s="64"/>
      <c r="C197" s="64"/>
      <c r="D197" s="64"/>
      <c r="E197" s="64"/>
      <c r="F197" s="64"/>
      <c r="G197" s="64"/>
      <c r="H197" s="64"/>
      <c r="I197" s="64"/>
    </row>
    <row r="198" spans="1:9" s="2" customFormat="1" ht="12.75" x14ac:dyDescent="0.2">
      <c r="B198" s="3"/>
    </row>
    <row r="199" spans="1:9" x14ac:dyDescent="0.2">
      <c r="B199" s="1"/>
    </row>
    <row r="200" spans="1:9" x14ac:dyDescent="0.2">
      <c r="B200" s="1"/>
    </row>
    <row r="201" spans="1:9" x14ac:dyDescent="0.2">
      <c r="B201" s="1"/>
    </row>
    <row r="202" spans="1:9" x14ac:dyDescent="0.2">
      <c r="B202" s="1"/>
    </row>
    <row r="203" spans="1:9" x14ac:dyDescent="0.2">
      <c r="B203" s="1"/>
    </row>
    <row r="204" spans="1:9" x14ac:dyDescent="0.2">
      <c r="B204" s="1"/>
    </row>
    <row r="205" spans="1:9" x14ac:dyDescent="0.2">
      <c r="B205" s="1"/>
    </row>
    <row r="206" spans="1:9" x14ac:dyDescent="0.2">
      <c r="B206" s="1"/>
    </row>
    <row r="207" spans="1:9" x14ac:dyDescent="0.2">
      <c r="B207" s="1"/>
    </row>
    <row r="208" spans="1:9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</sheetData>
  <mergeCells count="2">
    <mergeCell ref="B1:I1"/>
    <mergeCell ref="A197:I197"/>
  </mergeCells>
  <pageMargins left="0.78740157499999996" right="0.78740157499999996" top="0.984251969" bottom="0.984251969" header="0.4921259845" footer="0.4921259845"/>
  <pageSetup paperSize="9" scale="74" fitToHeight="2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6"/>
  <sheetViews>
    <sheetView topLeftCell="A6" workbookViewId="0">
      <selection activeCell="J9" sqref="J9"/>
    </sheetView>
  </sheetViews>
  <sheetFormatPr baseColWidth="10" defaultRowHeight="15" x14ac:dyDescent="0.2"/>
  <cols>
    <col min="1" max="1" width="3.44140625" customWidth="1"/>
    <col min="2" max="3" width="7.109375" customWidth="1"/>
    <col min="4" max="4" width="10.33203125" customWidth="1"/>
    <col min="6" max="6" width="23.33203125" customWidth="1"/>
    <col min="7" max="7" width="8.109375" customWidth="1"/>
    <col min="8" max="8" width="12" customWidth="1"/>
  </cols>
  <sheetData>
    <row r="1" spans="1:10" ht="18" x14ac:dyDescent="0.25">
      <c r="B1" s="63" t="s">
        <v>14</v>
      </c>
      <c r="C1" s="63"/>
      <c r="D1" s="63"/>
      <c r="E1" s="63"/>
      <c r="F1" s="63"/>
      <c r="G1" s="63"/>
      <c r="H1" s="63"/>
      <c r="I1" s="63"/>
      <c r="J1" s="26"/>
    </row>
    <row r="2" spans="1:10" ht="38.25" customHeight="1" x14ac:dyDescent="0.25">
      <c r="A2" s="24"/>
      <c r="B2" s="25"/>
      <c r="C2" s="25"/>
      <c r="D2" s="33" t="s">
        <v>15</v>
      </c>
      <c r="E2" s="25"/>
      <c r="F2" s="25"/>
      <c r="G2" s="25"/>
      <c r="H2" s="25"/>
      <c r="I2" s="25"/>
      <c r="J2" s="25"/>
    </row>
    <row r="3" spans="1:10" s="2" customFormat="1" ht="12.75" x14ac:dyDescent="0.2">
      <c r="D3" s="34" t="s">
        <v>12</v>
      </c>
      <c r="E3" s="34" t="s">
        <v>13</v>
      </c>
      <c r="F3" s="18"/>
      <c r="G3" s="34" t="s">
        <v>12</v>
      </c>
      <c r="H3" s="34" t="s">
        <v>13</v>
      </c>
    </row>
    <row r="4" spans="1:10" s="2" customFormat="1" ht="26.25" thickBot="1" x14ac:dyDescent="0.25">
      <c r="D4" s="50" t="s">
        <v>19</v>
      </c>
      <c r="E4" s="50" t="s">
        <v>19</v>
      </c>
    </row>
    <row r="5" spans="1:10" s="2" customFormat="1" ht="12.75" x14ac:dyDescent="0.2">
      <c r="B5" s="27" t="s">
        <v>0</v>
      </c>
      <c r="C5" s="28" t="s">
        <v>1</v>
      </c>
      <c r="D5" s="29" t="s">
        <v>2</v>
      </c>
      <c r="E5" s="29" t="s">
        <v>2</v>
      </c>
      <c r="F5" s="13" t="s">
        <v>3</v>
      </c>
      <c r="G5" s="14">
        <v>10.6</v>
      </c>
      <c r="H5" s="14">
        <v>10.6</v>
      </c>
      <c r="I5" s="7" t="s">
        <v>9</v>
      </c>
    </row>
    <row r="6" spans="1:10" s="2" customFormat="1" ht="12.75" x14ac:dyDescent="0.2">
      <c r="B6" s="8">
        <v>1910</v>
      </c>
      <c r="C6" s="4"/>
      <c r="D6" s="9"/>
      <c r="E6" s="9"/>
      <c r="F6" s="15" t="s">
        <v>8</v>
      </c>
      <c r="G6" s="43">
        <v>9.6</v>
      </c>
      <c r="H6" s="43">
        <v>9.1</v>
      </c>
      <c r="I6" s="9" t="s">
        <v>4</v>
      </c>
    </row>
    <row r="7" spans="1:10" s="2" customFormat="1" ht="13.5" thickBot="1" x14ac:dyDescent="0.25">
      <c r="B7" s="8">
        <v>1911</v>
      </c>
      <c r="C7" s="5"/>
      <c r="D7" s="10"/>
      <c r="E7" s="10"/>
      <c r="F7" s="16" t="s">
        <v>18</v>
      </c>
      <c r="G7" s="44">
        <v>1.7999999999999999E-2</v>
      </c>
      <c r="H7" s="44">
        <v>0.01</v>
      </c>
      <c r="I7" s="17" t="s">
        <v>5</v>
      </c>
    </row>
    <row r="8" spans="1:10" s="2" customFormat="1" ht="12.75" x14ac:dyDescent="0.2">
      <c r="B8" s="8">
        <v>1912</v>
      </c>
      <c r="C8" s="5">
        <v>10.6</v>
      </c>
      <c r="D8" s="30">
        <f>G$5</f>
        <v>10.6</v>
      </c>
      <c r="E8" s="30">
        <f>H$5</f>
        <v>10.6</v>
      </c>
    </row>
    <row r="9" spans="1:10" s="2" customFormat="1" ht="12.75" x14ac:dyDescent="0.2">
      <c r="B9" s="8">
        <v>1913</v>
      </c>
      <c r="C9" s="5"/>
      <c r="D9" s="30">
        <f>G$6-(1-G$7)^($B9-1912)*(G$6-G$5)</f>
        <v>10.581999999999999</v>
      </c>
      <c r="E9" s="30">
        <f>H$6-(1-H$7)^($B9-1912)*(H$6-H$5)</f>
        <v>10.584999999999999</v>
      </c>
      <c r="F9" s="2" t="s">
        <v>10</v>
      </c>
    </row>
    <row r="10" spans="1:10" s="2" customFormat="1" ht="12.75" x14ac:dyDescent="0.2">
      <c r="B10" s="8">
        <v>1914</v>
      </c>
      <c r="C10" s="5"/>
      <c r="D10" s="30">
        <f t="shared" ref="D10:D40" si="0">G$6-(1-G$7)^(B10-1912)*(G$6-G$5)</f>
        <v>10.564323999999999</v>
      </c>
      <c r="E10" s="30">
        <f t="shared" ref="E10:E73" si="1">H$6-(1-H$7)^($B10-1912)*(H$6-H$5)</f>
        <v>10.57015</v>
      </c>
      <c r="F10" s="2" t="s">
        <v>11</v>
      </c>
    </row>
    <row r="11" spans="1:10" s="2" customFormat="1" ht="12.75" x14ac:dyDescent="0.2">
      <c r="B11" s="8">
        <v>1915</v>
      </c>
      <c r="C11" s="5"/>
      <c r="D11" s="30">
        <f t="shared" si="0"/>
        <v>10.546966167999999</v>
      </c>
      <c r="E11" s="30">
        <f t="shared" si="1"/>
        <v>10.555448499999999</v>
      </c>
    </row>
    <row r="12" spans="1:10" s="2" customFormat="1" ht="12.75" x14ac:dyDescent="0.2">
      <c r="B12" s="8">
        <v>1916</v>
      </c>
      <c r="C12" s="5"/>
      <c r="D12" s="30">
        <f t="shared" si="0"/>
        <v>10.529920776975999</v>
      </c>
      <c r="E12" s="30">
        <f t="shared" si="1"/>
        <v>10.540894014999999</v>
      </c>
    </row>
    <row r="13" spans="1:10" s="2" customFormat="1" ht="12.75" x14ac:dyDescent="0.2">
      <c r="B13" s="8">
        <v>1917</v>
      </c>
      <c r="C13" s="5"/>
      <c r="D13" s="30">
        <f t="shared" si="0"/>
        <v>10.513182202990432</v>
      </c>
      <c r="E13" s="30">
        <f t="shared" si="1"/>
        <v>10.526485074849999</v>
      </c>
    </row>
    <row r="14" spans="1:10" s="2" customFormat="1" ht="12.75" x14ac:dyDescent="0.2">
      <c r="B14" s="8">
        <v>1918</v>
      </c>
      <c r="C14" s="5"/>
      <c r="D14" s="30">
        <f t="shared" si="0"/>
        <v>10.496744923336603</v>
      </c>
      <c r="E14" s="30">
        <f t="shared" si="1"/>
        <v>10.512220224101499</v>
      </c>
    </row>
    <row r="15" spans="1:10" s="2" customFormat="1" ht="12.75" x14ac:dyDescent="0.2">
      <c r="B15" s="8">
        <v>1919</v>
      </c>
      <c r="C15" s="5"/>
      <c r="D15" s="30">
        <f t="shared" si="0"/>
        <v>10.480603514716545</v>
      </c>
      <c r="E15" s="30">
        <f t="shared" si="1"/>
        <v>10.498098021860484</v>
      </c>
    </row>
    <row r="16" spans="1:10" s="2" customFormat="1" ht="12.75" x14ac:dyDescent="0.2">
      <c r="B16" s="8">
        <v>1920</v>
      </c>
      <c r="C16" s="5"/>
      <c r="D16" s="30">
        <f t="shared" si="0"/>
        <v>10.464752651451647</v>
      </c>
      <c r="E16" s="30">
        <f t="shared" si="1"/>
        <v>10.484117041641881</v>
      </c>
    </row>
    <row r="17" spans="2:5" s="2" customFormat="1" ht="12.75" x14ac:dyDescent="0.2">
      <c r="B17" s="8">
        <v>1921</v>
      </c>
      <c r="C17" s="5">
        <v>10.4</v>
      </c>
      <c r="D17" s="30">
        <f t="shared" si="0"/>
        <v>10.449187103725517</v>
      </c>
      <c r="E17" s="30">
        <f t="shared" si="1"/>
        <v>10.470275871225461</v>
      </c>
    </row>
    <row r="18" spans="2:5" s="2" customFormat="1" ht="12.75" x14ac:dyDescent="0.2">
      <c r="B18" s="8">
        <v>1922</v>
      </c>
      <c r="C18" s="5"/>
      <c r="D18" s="30">
        <f t="shared" si="0"/>
        <v>10.433901735858457</v>
      </c>
      <c r="E18" s="30">
        <f t="shared" si="1"/>
        <v>10.456573112513206</v>
      </c>
    </row>
    <row r="19" spans="2:5" s="2" customFormat="1" ht="12.75" x14ac:dyDescent="0.2">
      <c r="B19" s="8">
        <v>1923</v>
      </c>
      <c r="C19" s="5"/>
      <c r="D19" s="30">
        <f t="shared" si="0"/>
        <v>10.418891504613006</v>
      </c>
      <c r="E19" s="30">
        <f t="shared" si="1"/>
        <v>10.443007381388075</v>
      </c>
    </row>
    <row r="20" spans="2:5" s="2" customFormat="1" ht="12.75" x14ac:dyDescent="0.2">
      <c r="B20" s="8">
        <v>1924</v>
      </c>
      <c r="C20" s="5"/>
      <c r="D20" s="30">
        <f t="shared" si="0"/>
        <v>10.404151457529972</v>
      </c>
      <c r="E20" s="30">
        <f t="shared" si="1"/>
        <v>10.429577307574194</v>
      </c>
    </row>
    <row r="21" spans="2:5" s="2" customFormat="1" ht="12.75" x14ac:dyDescent="0.2">
      <c r="B21" s="8">
        <v>1925</v>
      </c>
      <c r="C21" s="5"/>
      <c r="D21" s="30">
        <f t="shared" si="0"/>
        <v>10.389676731294433</v>
      </c>
      <c r="E21" s="30">
        <f t="shared" si="1"/>
        <v>10.416281534498451</v>
      </c>
    </row>
    <row r="22" spans="2:5" s="2" customFormat="1" ht="12.75" x14ac:dyDescent="0.2">
      <c r="B22" s="8">
        <v>1926</v>
      </c>
      <c r="C22" s="5"/>
      <c r="D22" s="30">
        <f t="shared" si="0"/>
        <v>10.375462550131132</v>
      </c>
      <c r="E22" s="30">
        <f t="shared" si="1"/>
        <v>10.403118719153467</v>
      </c>
    </row>
    <row r="23" spans="2:5" s="2" customFormat="1" ht="12.75" x14ac:dyDescent="0.2">
      <c r="B23" s="8">
        <v>1927</v>
      </c>
      <c r="C23" s="5"/>
      <c r="D23" s="30">
        <f t="shared" si="0"/>
        <v>10.361504224228772</v>
      </c>
      <c r="E23" s="30">
        <f t="shared" si="1"/>
        <v>10.390087531961932</v>
      </c>
    </row>
    <row r="24" spans="2:5" s="2" customFormat="1" ht="12.75" x14ac:dyDescent="0.2">
      <c r="B24" s="8">
        <v>1928</v>
      </c>
      <c r="C24" s="5"/>
      <c r="D24" s="30">
        <f t="shared" si="0"/>
        <v>10.347797148192655</v>
      </c>
      <c r="E24" s="30">
        <f t="shared" si="1"/>
        <v>10.377186656642312</v>
      </c>
    </row>
    <row r="25" spans="2:5" s="2" customFormat="1" ht="12.75" x14ac:dyDescent="0.2">
      <c r="B25" s="8">
        <v>1929</v>
      </c>
      <c r="C25" s="5"/>
      <c r="D25" s="30">
        <f t="shared" si="0"/>
        <v>10.334336799525186</v>
      </c>
      <c r="E25" s="30">
        <f t="shared" si="1"/>
        <v>10.364414790075889</v>
      </c>
    </row>
    <row r="26" spans="2:5" s="2" customFormat="1" ht="12.75" x14ac:dyDescent="0.2">
      <c r="B26" s="8">
        <v>1930</v>
      </c>
      <c r="C26" s="5">
        <v>10.3</v>
      </c>
      <c r="D26" s="30">
        <f t="shared" si="0"/>
        <v>10.321118737133734</v>
      </c>
      <c r="E26" s="30">
        <f t="shared" si="1"/>
        <v>10.351770642175131</v>
      </c>
    </row>
    <row r="27" spans="2:5" s="2" customFormat="1" ht="12.75" x14ac:dyDescent="0.2">
      <c r="B27" s="8">
        <v>1931</v>
      </c>
      <c r="C27" s="5"/>
      <c r="D27" s="30">
        <f t="shared" si="0"/>
        <v>10.308138599865327</v>
      </c>
      <c r="E27" s="30">
        <f t="shared" si="1"/>
        <v>10.339252935753379</v>
      </c>
    </row>
    <row r="28" spans="2:5" s="2" customFormat="1" ht="12.75" x14ac:dyDescent="0.2">
      <c r="B28" s="8">
        <v>1932</v>
      </c>
      <c r="C28" s="5"/>
      <c r="D28" s="30">
        <f t="shared" si="0"/>
        <v>10.29539210506775</v>
      </c>
      <c r="E28" s="30">
        <f t="shared" si="1"/>
        <v>10.326860406395845</v>
      </c>
    </row>
    <row r="29" spans="2:5" s="2" customFormat="1" ht="12.75" x14ac:dyDescent="0.2">
      <c r="B29" s="8">
        <v>1933</v>
      </c>
      <c r="C29" s="5"/>
      <c r="D29" s="30">
        <f t="shared" si="0"/>
        <v>10.28287504717653</v>
      </c>
      <c r="E29" s="30">
        <f t="shared" si="1"/>
        <v>10.314591802331886</v>
      </c>
    </row>
    <row r="30" spans="2:5" s="2" customFormat="1" ht="12.75" x14ac:dyDescent="0.2">
      <c r="B30" s="8">
        <v>1934</v>
      </c>
      <c r="C30" s="5"/>
      <c r="D30" s="30">
        <f t="shared" si="0"/>
        <v>10.270583296327352</v>
      </c>
      <c r="E30" s="30">
        <f t="shared" si="1"/>
        <v>10.302445884308568</v>
      </c>
    </row>
    <row r="31" spans="2:5" s="2" customFormat="1" ht="12.75" x14ac:dyDescent="0.2">
      <c r="B31" s="8">
        <v>1935</v>
      </c>
      <c r="C31" s="5"/>
      <c r="D31" s="30">
        <f t="shared" si="0"/>
        <v>10.258512796993461</v>
      </c>
      <c r="E31" s="30">
        <f t="shared" si="1"/>
        <v>10.290421425465482</v>
      </c>
    </row>
    <row r="32" spans="2:5" s="2" customFormat="1" ht="12.75" x14ac:dyDescent="0.2">
      <c r="B32" s="8">
        <v>1936</v>
      </c>
      <c r="C32" s="5">
        <v>10.199999999999999</v>
      </c>
      <c r="D32" s="30">
        <f t="shared" si="0"/>
        <v>10.246659566647578</v>
      </c>
      <c r="E32" s="30">
        <f t="shared" si="1"/>
        <v>10.278517211210827</v>
      </c>
    </row>
    <row r="33" spans="2:6" s="2" customFormat="1" ht="12.75" x14ac:dyDescent="0.2">
      <c r="B33" s="8">
        <v>1937</v>
      </c>
      <c r="C33" s="5"/>
      <c r="D33" s="30">
        <f t="shared" si="0"/>
        <v>10.235019694447923</v>
      </c>
      <c r="E33" s="30">
        <f t="shared" si="1"/>
        <v>10.26673203909872</v>
      </c>
    </row>
    <row r="34" spans="2:6" s="2" customFormat="1" x14ac:dyDescent="0.25">
      <c r="B34" s="8">
        <v>1938</v>
      </c>
      <c r="C34" s="5"/>
      <c r="D34" s="30">
        <f t="shared" si="0"/>
        <v>10.223589339947859</v>
      </c>
      <c r="E34" s="30">
        <f t="shared" si="1"/>
        <v>10.255064718707732</v>
      </c>
      <c r="F34" s="35"/>
    </row>
    <row r="35" spans="2:6" s="2" customFormat="1" x14ac:dyDescent="0.25">
      <c r="B35" s="8">
        <v>1939</v>
      </c>
      <c r="C35" s="5"/>
      <c r="D35" s="30">
        <f t="shared" si="0"/>
        <v>10.212364731828798</v>
      </c>
      <c r="E35" s="30">
        <f t="shared" si="1"/>
        <v>10.243514071520655</v>
      </c>
      <c r="F35" s="35"/>
    </row>
    <row r="36" spans="2:6" s="2" customFormat="1" ht="12.75" x14ac:dyDescent="0.2">
      <c r="B36" s="8">
        <v>1940</v>
      </c>
      <c r="C36" s="5"/>
      <c r="D36" s="30">
        <f t="shared" si="0"/>
        <v>10.201342166655879</v>
      </c>
      <c r="E36" s="30">
        <f t="shared" si="1"/>
        <v>10.232078930805448</v>
      </c>
      <c r="F36" s="19"/>
    </row>
    <row r="37" spans="2:6" s="2" customFormat="1" ht="12.75" x14ac:dyDescent="0.2">
      <c r="B37" s="8">
        <v>1941</v>
      </c>
      <c r="C37" s="5"/>
      <c r="D37" s="30">
        <f t="shared" si="0"/>
        <v>10.190518007656074</v>
      </c>
      <c r="E37" s="30">
        <f t="shared" si="1"/>
        <v>10.220758141497393</v>
      </c>
      <c r="F37" s="19"/>
    </row>
    <row r="38" spans="2:6" s="2" customFormat="1" ht="12.75" x14ac:dyDescent="0.2">
      <c r="B38" s="8">
        <v>1942</v>
      </c>
      <c r="C38" s="5"/>
      <c r="D38" s="30">
        <f t="shared" si="0"/>
        <v>10.179888683518264</v>
      </c>
      <c r="E38" s="30">
        <f t="shared" si="1"/>
        <v>10.20955056008242</v>
      </c>
      <c r="F38" s="19"/>
    </row>
    <row r="39" spans="2:6" s="2" customFormat="1" ht="12.75" x14ac:dyDescent="0.2">
      <c r="B39" s="8">
        <v>1943</v>
      </c>
      <c r="C39" s="5"/>
      <c r="D39" s="30">
        <f t="shared" si="0"/>
        <v>10.169450687214935</v>
      </c>
      <c r="E39" s="30">
        <f t="shared" si="1"/>
        <v>10.198455054481595</v>
      </c>
    </row>
    <row r="40" spans="2:6" s="2" customFormat="1" ht="12.75" x14ac:dyDescent="0.2">
      <c r="B40" s="8">
        <v>1944</v>
      </c>
      <c r="C40" s="5"/>
      <c r="D40" s="30">
        <f t="shared" si="0"/>
        <v>10.159200574845066</v>
      </c>
      <c r="E40" s="30">
        <f t="shared" si="1"/>
        <v>10.18747050393678</v>
      </c>
    </row>
    <row r="41" spans="2:6" s="2" customFormat="1" ht="12.75" x14ac:dyDescent="0.2">
      <c r="B41" s="8">
        <v>1945</v>
      </c>
      <c r="C41" s="5"/>
      <c r="D41" s="30">
        <f t="shared" ref="D41:D72" si="2">G$6-(1-G$7)^(B41-1912)*(G$6-G$5)</f>
        <v>10.149134964497856</v>
      </c>
      <c r="E41" s="30">
        <f t="shared" si="1"/>
        <v>10.176595798897411</v>
      </c>
    </row>
    <row r="42" spans="2:6" s="2" customFormat="1" ht="12.75" x14ac:dyDescent="0.2">
      <c r="B42" s="8">
        <v>1946</v>
      </c>
      <c r="C42" s="5"/>
      <c r="D42" s="30">
        <f t="shared" si="2"/>
        <v>10.139250535136894</v>
      </c>
      <c r="E42" s="30">
        <f t="shared" si="1"/>
        <v>10.165829840908437</v>
      </c>
    </row>
    <row r="43" spans="2:6" s="2" customFormat="1" ht="12.75" x14ac:dyDescent="0.2">
      <c r="B43" s="8">
        <v>1947</v>
      </c>
      <c r="C43" s="5"/>
      <c r="D43" s="30">
        <f t="shared" si="2"/>
        <v>10.12954402550443</v>
      </c>
      <c r="E43" s="30">
        <f t="shared" si="1"/>
        <v>10.155171542499353</v>
      </c>
    </row>
    <row r="44" spans="2:6" s="2" customFormat="1" ht="12.75" x14ac:dyDescent="0.2">
      <c r="B44" s="8">
        <v>1948</v>
      </c>
      <c r="C44" s="5"/>
      <c r="D44" s="30">
        <f t="shared" si="2"/>
        <v>10.120012233045351</v>
      </c>
      <c r="E44" s="30">
        <f t="shared" si="1"/>
        <v>10.14461982707436</v>
      </c>
    </row>
    <row r="45" spans="2:6" s="2" customFormat="1" ht="12.75" x14ac:dyDescent="0.2">
      <c r="B45" s="8">
        <v>1949</v>
      </c>
      <c r="C45" s="5"/>
      <c r="D45" s="30">
        <f t="shared" si="2"/>
        <v>10.110652012850533</v>
      </c>
      <c r="E45" s="30">
        <f t="shared" si="1"/>
        <v>10.134173628803616</v>
      </c>
    </row>
    <row r="46" spans="2:6" s="2" customFormat="1" ht="12.75" x14ac:dyDescent="0.2">
      <c r="B46" s="8">
        <v>1950</v>
      </c>
      <c r="C46" s="5"/>
      <c r="D46" s="30">
        <f t="shared" si="2"/>
        <v>10.101460276619225</v>
      </c>
      <c r="E46" s="30">
        <f t="shared" si="1"/>
        <v>10.123831892515581</v>
      </c>
    </row>
    <row r="47" spans="2:6" s="2" customFormat="1" ht="12.75" x14ac:dyDescent="0.2">
      <c r="B47" s="8">
        <v>1951</v>
      </c>
      <c r="C47" s="5"/>
      <c r="D47" s="30">
        <f t="shared" si="2"/>
        <v>10.092433991640078</v>
      </c>
      <c r="E47" s="30">
        <f t="shared" si="1"/>
        <v>10.113593573590425</v>
      </c>
    </row>
    <row r="48" spans="2:6" s="2" customFormat="1" ht="12.75" x14ac:dyDescent="0.2">
      <c r="B48" s="8">
        <v>1952</v>
      </c>
      <c r="C48" s="5"/>
      <c r="D48" s="30">
        <f t="shared" si="2"/>
        <v>10.083570179790557</v>
      </c>
      <c r="E48" s="30">
        <f t="shared" si="1"/>
        <v>10.10345763785452</v>
      </c>
    </row>
    <row r="49" spans="2:8" s="2" customFormat="1" ht="12.75" x14ac:dyDescent="0.2">
      <c r="B49" s="8">
        <v>1953</v>
      </c>
      <c r="C49" s="5"/>
      <c r="D49" s="30">
        <f t="shared" si="2"/>
        <v>10.074865916554327</v>
      </c>
      <c r="E49" s="30">
        <f t="shared" si="1"/>
        <v>10.093423061475974</v>
      </c>
    </row>
    <row r="50" spans="2:8" s="2" customFormat="1" ht="12.75" x14ac:dyDescent="0.2">
      <c r="B50" s="8">
        <v>1954</v>
      </c>
      <c r="C50" s="5"/>
      <c r="D50" s="30">
        <f t="shared" si="2"/>
        <v>10.066318330056349</v>
      </c>
      <c r="E50" s="30">
        <f t="shared" si="1"/>
        <v>10.083488830861215</v>
      </c>
    </row>
    <row r="51" spans="2:8" s="2" customFormat="1" ht="12.75" x14ac:dyDescent="0.2">
      <c r="B51" s="8">
        <v>1955</v>
      </c>
      <c r="C51" s="5"/>
      <c r="D51" s="30">
        <f t="shared" si="2"/>
        <v>10.057924600115335</v>
      </c>
      <c r="E51" s="30">
        <f t="shared" si="1"/>
        <v>10.073653942552603</v>
      </c>
    </row>
    <row r="52" spans="2:8" s="2" customFormat="1" ht="12.75" x14ac:dyDescent="0.2">
      <c r="B52" s="8">
        <v>1956</v>
      </c>
      <c r="C52" s="5">
        <v>10.1</v>
      </c>
      <c r="D52" s="30">
        <f t="shared" si="2"/>
        <v>10.049681957313258</v>
      </c>
      <c r="E52" s="30">
        <f t="shared" si="1"/>
        <v>10.063917403127077</v>
      </c>
    </row>
    <row r="53" spans="2:8" s="2" customFormat="1" ht="12.75" x14ac:dyDescent="0.2">
      <c r="B53" s="8">
        <v>1957</v>
      </c>
      <c r="C53" s="5"/>
      <c r="D53" s="30">
        <f t="shared" si="2"/>
        <v>10.041587682081619</v>
      </c>
      <c r="E53" s="30">
        <f t="shared" si="1"/>
        <v>10.054278229095805</v>
      </c>
    </row>
    <row r="54" spans="2:8" s="2" customFormat="1" ht="12.75" x14ac:dyDescent="0.2">
      <c r="B54" s="8">
        <v>1958</v>
      </c>
      <c r="C54" s="5"/>
      <c r="D54" s="30">
        <f t="shared" si="2"/>
        <v>10.03363910380415</v>
      </c>
      <c r="E54" s="30">
        <f t="shared" si="1"/>
        <v>10.044735446804848</v>
      </c>
    </row>
    <row r="55" spans="2:8" s="2" customFormat="1" ht="12.75" x14ac:dyDescent="0.2">
      <c r="B55" s="8">
        <v>1959</v>
      </c>
      <c r="C55" s="5"/>
      <c r="D55" s="30">
        <f t="shared" si="2"/>
        <v>10.025833599935677</v>
      </c>
      <c r="E55" s="30">
        <f t="shared" si="1"/>
        <v>10.035288092336799</v>
      </c>
    </row>
    <row r="56" spans="2:8" s="2" customFormat="1" ht="12.75" x14ac:dyDescent="0.2">
      <c r="B56" s="8">
        <v>1960</v>
      </c>
      <c r="C56" s="6">
        <v>10</v>
      </c>
      <c r="D56" s="30">
        <f t="shared" si="2"/>
        <v>10.018168595136833</v>
      </c>
      <c r="E56" s="30">
        <f t="shared" si="1"/>
        <v>10.025935211413431</v>
      </c>
    </row>
    <row r="57" spans="2:8" s="2" customFormat="1" ht="12.75" x14ac:dyDescent="0.2">
      <c r="B57" s="8">
        <v>1961</v>
      </c>
      <c r="C57" s="5"/>
      <c r="D57" s="30">
        <f t="shared" si="2"/>
        <v>10.010641560424371</v>
      </c>
      <c r="E57" s="30">
        <f t="shared" si="1"/>
        <v>10.016675859299298</v>
      </c>
    </row>
    <row r="58" spans="2:8" s="2" customFormat="1" ht="12.75" x14ac:dyDescent="0.2">
      <c r="B58" s="8">
        <v>1962</v>
      </c>
      <c r="C58" s="5"/>
      <c r="D58" s="30">
        <f t="shared" si="2"/>
        <v>10.003250012336732</v>
      </c>
      <c r="E58" s="30">
        <f t="shared" si="1"/>
        <v>10.007509100706304</v>
      </c>
    </row>
    <row r="59" spans="2:8" s="2" customFormat="1" ht="12.75" x14ac:dyDescent="0.2">
      <c r="B59" s="8">
        <v>1963</v>
      </c>
      <c r="C59" s="5"/>
      <c r="D59" s="30">
        <f t="shared" si="2"/>
        <v>9.9959915121146707</v>
      </c>
      <c r="E59" s="30">
        <f t="shared" si="1"/>
        <v>9.9984340096992401</v>
      </c>
    </row>
    <row r="60" spans="2:8" s="2" customFormat="1" ht="12.75" x14ac:dyDescent="0.2">
      <c r="B60" s="8">
        <v>1964</v>
      </c>
      <c r="C60" s="5"/>
      <c r="D60" s="30">
        <f t="shared" si="2"/>
        <v>9.9888636648966074</v>
      </c>
      <c r="E60" s="30">
        <f t="shared" si="1"/>
        <v>9.9894496696022479</v>
      </c>
    </row>
    <row r="61" spans="2:8" s="2" customFormat="1" ht="12.75" x14ac:dyDescent="0.2">
      <c r="B61" s="8">
        <v>1965</v>
      </c>
      <c r="C61" s="5"/>
      <c r="D61" s="30">
        <f t="shared" si="2"/>
        <v>9.9818641189284687</v>
      </c>
      <c r="E61" s="30">
        <f t="shared" si="1"/>
        <v>9.9805551729062252</v>
      </c>
    </row>
    <row r="62" spans="2:8" s="2" customFormat="1" ht="12.75" x14ac:dyDescent="0.2">
      <c r="B62" s="8">
        <v>1966</v>
      </c>
      <c r="C62" s="5"/>
      <c r="D62" s="30">
        <f t="shared" si="2"/>
        <v>9.9749905647877561</v>
      </c>
      <c r="E62" s="30">
        <f t="shared" si="1"/>
        <v>9.9717496211771639</v>
      </c>
    </row>
    <row r="63" spans="2:8" s="2" customFormat="1" ht="12.75" x14ac:dyDescent="0.2">
      <c r="B63" s="8">
        <v>1967</v>
      </c>
      <c r="C63" s="5"/>
      <c r="D63" s="31">
        <f t="shared" si="2"/>
        <v>9.9682407346215758</v>
      </c>
      <c r="E63" s="30">
        <f t="shared" si="1"/>
        <v>9.9630321249653928</v>
      </c>
    </row>
    <row r="64" spans="2:8" s="2" customFormat="1" ht="12.75" x14ac:dyDescent="0.2">
      <c r="B64" s="8">
        <v>1968</v>
      </c>
      <c r="C64" s="5">
        <v>9.9499999999999993</v>
      </c>
      <c r="D64" s="31">
        <f t="shared" si="2"/>
        <v>9.9616124013983871</v>
      </c>
      <c r="E64" s="30">
        <f t="shared" si="1"/>
        <v>9.9544018037157382</v>
      </c>
      <c r="F64" s="46"/>
      <c r="G64" s="47"/>
      <c r="H64" s="48"/>
    </row>
    <row r="65" spans="2:8" s="2" customFormat="1" ht="12.75" x14ac:dyDescent="0.2">
      <c r="B65" s="8">
        <v>1969</v>
      </c>
      <c r="C65" s="5"/>
      <c r="D65" s="31">
        <f t="shared" si="2"/>
        <v>9.9551033781732166</v>
      </c>
      <c r="E65" s="30">
        <f t="shared" si="1"/>
        <v>9.9458577856785801</v>
      </c>
      <c r="F65" s="46"/>
      <c r="G65" s="49"/>
      <c r="H65" s="48"/>
    </row>
    <row r="66" spans="2:8" s="2" customFormat="1" ht="12.75" x14ac:dyDescent="0.2">
      <c r="B66" s="8">
        <v>1970</v>
      </c>
      <c r="C66" s="5"/>
      <c r="D66" s="31">
        <f t="shared" si="2"/>
        <v>9.9487115173660978</v>
      </c>
      <c r="E66" s="30">
        <f t="shared" si="1"/>
        <v>9.9373992078217945</v>
      </c>
      <c r="F66" s="46"/>
      <c r="G66" s="49"/>
      <c r="H66" s="48"/>
    </row>
    <row r="67" spans="2:8" s="2" customFormat="1" ht="12.75" x14ac:dyDescent="0.2">
      <c r="B67" s="8">
        <v>1971</v>
      </c>
      <c r="C67" s="5"/>
      <c r="D67" s="31">
        <f t="shared" si="2"/>
        <v>9.942434710053508</v>
      </c>
      <c r="E67" s="30">
        <f t="shared" si="1"/>
        <v>9.929025215743577</v>
      </c>
    </row>
    <row r="68" spans="2:8" s="2" customFormat="1" ht="12.75" x14ac:dyDescent="0.2">
      <c r="B68" s="8">
        <v>1972</v>
      </c>
      <c r="C68" s="5"/>
      <c r="D68" s="31">
        <f t="shared" si="2"/>
        <v>9.9362708852725454</v>
      </c>
      <c r="E68" s="30">
        <f t="shared" si="1"/>
        <v>9.9207349635861419</v>
      </c>
    </row>
    <row r="69" spans="2:8" s="2" customFormat="1" ht="12.75" x14ac:dyDescent="0.2">
      <c r="B69" s="8">
        <v>1973</v>
      </c>
      <c r="C69" s="5"/>
      <c r="D69" s="31">
        <f t="shared" si="2"/>
        <v>9.93021800933764</v>
      </c>
      <c r="E69" s="30">
        <f t="shared" si="1"/>
        <v>9.9125276139502798</v>
      </c>
    </row>
    <row r="70" spans="2:8" s="2" customFormat="1" ht="12.75" x14ac:dyDescent="0.2">
      <c r="B70" s="8">
        <v>1974</v>
      </c>
      <c r="C70" s="5"/>
      <c r="D70" s="31">
        <f t="shared" si="2"/>
        <v>9.9242740851695626</v>
      </c>
      <c r="E70" s="30">
        <f t="shared" si="1"/>
        <v>9.9044023378107777</v>
      </c>
    </row>
    <row r="71" spans="2:8" s="2" customFormat="1" ht="12.75" x14ac:dyDescent="0.2">
      <c r="B71" s="8">
        <v>1975</v>
      </c>
      <c r="C71" s="5"/>
      <c r="D71" s="31">
        <f t="shared" si="2"/>
        <v>9.9184371516365104</v>
      </c>
      <c r="E71" s="30">
        <f t="shared" si="1"/>
        <v>9.8963583144326694</v>
      </c>
    </row>
    <row r="72" spans="2:8" s="2" customFormat="1" ht="12.75" x14ac:dyDescent="0.2">
      <c r="B72" s="8">
        <v>1976</v>
      </c>
      <c r="C72" s="5"/>
      <c r="D72" s="31">
        <f t="shared" si="2"/>
        <v>9.9127052829070532</v>
      </c>
      <c r="E72" s="30">
        <f t="shared" si="1"/>
        <v>9.8883947312883418</v>
      </c>
    </row>
    <row r="73" spans="2:8" s="2" customFormat="1" ht="12.75" x14ac:dyDescent="0.2">
      <c r="B73" s="8">
        <v>1977</v>
      </c>
      <c r="C73" s="5"/>
      <c r="D73" s="31">
        <f t="shared" ref="D73:D104" si="3">G$6-(1-G$7)^(B73-1912)*(G$6-G$5)</f>
        <v>9.9070765878147267</v>
      </c>
      <c r="E73" s="30">
        <f t="shared" si="1"/>
        <v>9.8805107839754598</v>
      </c>
    </row>
    <row r="74" spans="2:8" s="2" customFormat="1" ht="12.75" x14ac:dyDescent="0.2">
      <c r="B74" s="8">
        <v>1978</v>
      </c>
      <c r="C74" s="5"/>
      <c r="D74" s="31">
        <f t="shared" si="3"/>
        <v>9.9015492092340605</v>
      </c>
      <c r="E74" s="30">
        <f t="shared" ref="E74:E137" si="4">H$6-(1-H$7)^($B74-1912)*(H$6-H$5)</f>
        <v>9.8727056761357037</v>
      </c>
    </row>
    <row r="75" spans="2:8" s="2" customFormat="1" ht="12.75" x14ac:dyDescent="0.2">
      <c r="B75" s="8">
        <v>1979</v>
      </c>
      <c r="C75" s="5"/>
      <c r="D75" s="31">
        <f t="shared" si="3"/>
        <v>9.8961213234678471</v>
      </c>
      <c r="E75" s="30">
        <f t="shared" si="4"/>
        <v>9.8649786193743481</v>
      </c>
    </row>
    <row r="76" spans="2:8" s="2" customFormat="1" ht="12.75" x14ac:dyDescent="0.2">
      <c r="B76" s="8">
        <v>1980</v>
      </c>
      <c r="C76" s="5"/>
      <c r="D76" s="31">
        <f t="shared" si="3"/>
        <v>9.890791139645426</v>
      </c>
      <c r="E76" s="30">
        <f t="shared" si="4"/>
        <v>9.8573288331806044</v>
      </c>
    </row>
    <row r="77" spans="2:8" s="2" customFormat="1" ht="12.75" x14ac:dyDescent="0.2">
      <c r="B77" s="8">
        <v>1981</v>
      </c>
      <c r="C77" s="5"/>
      <c r="D77" s="31">
        <f t="shared" si="3"/>
        <v>9.8855568991318084</v>
      </c>
      <c r="E77" s="30">
        <f t="shared" si="4"/>
        <v>9.8497555448487972</v>
      </c>
    </row>
    <row r="78" spans="2:8" s="2" customFormat="1" ht="12.75" x14ac:dyDescent="0.2">
      <c r="B78" s="8">
        <v>1982</v>
      </c>
      <c r="C78" s="5"/>
      <c r="D78" s="31">
        <f t="shared" si="3"/>
        <v>9.8804168749474357</v>
      </c>
      <c r="E78" s="30">
        <f t="shared" si="4"/>
        <v>9.8422579894003093</v>
      </c>
    </row>
    <row r="79" spans="2:8" s="2" customFormat="1" ht="12.75" x14ac:dyDescent="0.2">
      <c r="B79" s="8">
        <v>1983</v>
      </c>
      <c r="C79" s="5">
        <v>9.93</v>
      </c>
      <c r="D79" s="31">
        <f t="shared" si="3"/>
        <v>9.8753693711983832</v>
      </c>
      <c r="E79" s="30">
        <f t="shared" si="4"/>
        <v>9.8348354095063062</v>
      </c>
    </row>
    <row r="80" spans="2:8" s="2" customFormat="1" ht="12.75" x14ac:dyDescent="0.2">
      <c r="B80" s="8">
        <v>1984</v>
      </c>
      <c r="C80" s="5"/>
      <c r="D80" s="31">
        <f t="shared" si="3"/>
        <v>9.8704127225168108</v>
      </c>
      <c r="E80" s="30">
        <f t="shared" si="4"/>
        <v>9.8274870554112432</v>
      </c>
    </row>
    <row r="81" spans="2:5" s="2" customFormat="1" ht="12.75" x14ac:dyDescent="0.2">
      <c r="B81" s="8">
        <v>1985</v>
      </c>
      <c r="C81" s="5"/>
      <c r="D81" s="31">
        <f t="shared" si="3"/>
        <v>9.8655452935115093</v>
      </c>
      <c r="E81" s="30">
        <f t="shared" si="4"/>
        <v>9.8202121848571302</v>
      </c>
    </row>
    <row r="82" spans="2:5" s="2" customFormat="1" ht="12.75" x14ac:dyDescent="0.2">
      <c r="B82" s="8">
        <v>1986</v>
      </c>
      <c r="C82" s="5"/>
      <c r="D82" s="31">
        <f t="shared" si="3"/>
        <v>9.8607654782283021</v>
      </c>
      <c r="E82" s="30">
        <f t="shared" si="4"/>
        <v>9.8130100630085604</v>
      </c>
    </row>
    <row r="83" spans="2:5" s="2" customFormat="1" ht="12.75" x14ac:dyDescent="0.2">
      <c r="B83" s="8">
        <v>1987</v>
      </c>
      <c r="C83" s="5"/>
      <c r="D83" s="31">
        <f t="shared" si="3"/>
        <v>9.8560716996201929</v>
      </c>
      <c r="E83" s="30">
        <f t="shared" si="4"/>
        <v>9.8058799623784747</v>
      </c>
    </row>
    <row r="84" spans="2:5" s="2" customFormat="1" ht="12.75" x14ac:dyDescent="0.2">
      <c r="B84" s="8">
        <v>1988</v>
      </c>
      <c r="C84" s="5">
        <v>9.92</v>
      </c>
      <c r="D84" s="31">
        <f t="shared" si="3"/>
        <v>9.8514624090270289</v>
      </c>
      <c r="E84" s="30">
        <f t="shared" si="4"/>
        <v>9.79882116275469</v>
      </c>
    </row>
    <row r="85" spans="2:5" s="2" customFormat="1" ht="12.75" x14ac:dyDescent="0.2">
      <c r="B85" s="8">
        <v>1989</v>
      </c>
      <c r="C85" s="5"/>
      <c r="D85" s="31">
        <f t="shared" si="3"/>
        <v>9.8469360856645416</v>
      </c>
      <c r="E85" s="30">
        <f t="shared" si="4"/>
        <v>9.7918329511271427</v>
      </c>
    </row>
    <row r="86" spans="2:5" s="2" customFormat="1" ht="12.75" x14ac:dyDescent="0.2">
      <c r="B86" s="8">
        <v>1990</v>
      </c>
      <c r="C86" s="5"/>
      <c r="D86" s="31">
        <f t="shared" si="3"/>
        <v>9.84249123612258</v>
      </c>
      <c r="E86" s="30">
        <f t="shared" si="4"/>
        <v>9.7849146216158704</v>
      </c>
    </row>
    <row r="87" spans="2:5" s="2" customFormat="1" ht="12.75" x14ac:dyDescent="0.2">
      <c r="B87" s="8">
        <v>1991</v>
      </c>
      <c r="C87" s="5">
        <v>9.86</v>
      </c>
      <c r="D87" s="31">
        <f t="shared" si="3"/>
        <v>9.8381263938723738</v>
      </c>
      <c r="E87" s="30">
        <f t="shared" si="4"/>
        <v>9.7780654753997123</v>
      </c>
    </row>
    <row r="88" spans="2:5" s="2" customFormat="1" ht="12.75" x14ac:dyDescent="0.2">
      <c r="B88" s="8">
        <v>1992</v>
      </c>
      <c r="C88" s="5"/>
      <c r="D88" s="31">
        <f t="shared" si="3"/>
        <v>9.8338401187826712</v>
      </c>
      <c r="E88" s="30">
        <f t="shared" si="4"/>
        <v>9.7712848206457146</v>
      </c>
    </row>
    <row r="89" spans="2:5" s="2" customFormat="1" ht="12.75" x14ac:dyDescent="0.2">
      <c r="B89" s="8">
        <v>1993</v>
      </c>
      <c r="C89" s="5"/>
      <c r="D89" s="31">
        <f t="shared" si="3"/>
        <v>9.8296309966445836</v>
      </c>
      <c r="E89" s="30">
        <f t="shared" si="4"/>
        <v>9.7645719724392581</v>
      </c>
    </row>
    <row r="90" spans="2:5" s="2" customFormat="1" ht="12.75" x14ac:dyDescent="0.2">
      <c r="B90" s="8">
        <v>1994</v>
      </c>
      <c r="C90" s="5">
        <v>9.85</v>
      </c>
      <c r="D90" s="31">
        <f t="shared" si="3"/>
        <v>9.8254976387049808</v>
      </c>
      <c r="E90" s="30">
        <f t="shared" si="4"/>
        <v>9.7579262527148654</v>
      </c>
    </row>
    <row r="91" spans="2:5" s="2" customFormat="1" ht="12.75" x14ac:dyDescent="0.2">
      <c r="B91" s="8">
        <v>1995</v>
      </c>
      <c r="C91" s="5"/>
      <c r="D91" s="31">
        <f t="shared" si="3"/>
        <v>9.8214386812082903</v>
      </c>
      <c r="E91" s="30">
        <f t="shared" si="4"/>
        <v>9.7513469901877166</v>
      </c>
    </row>
    <row r="92" spans="2:5" s="2" customFormat="1" ht="12.75" x14ac:dyDescent="0.2">
      <c r="B92" s="8">
        <v>1996</v>
      </c>
      <c r="C92" s="5">
        <v>9.84</v>
      </c>
      <c r="D92" s="31">
        <f t="shared" si="3"/>
        <v>9.8174527849465427</v>
      </c>
      <c r="E92" s="30">
        <f t="shared" si="4"/>
        <v>9.7448335202858392</v>
      </c>
    </row>
    <row r="93" spans="2:5" s="2" customFormat="1" ht="12.75" x14ac:dyDescent="0.2">
      <c r="B93" s="8">
        <v>1997</v>
      </c>
      <c r="C93" s="5"/>
      <c r="D93" s="31">
        <f t="shared" si="3"/>
        <v>9.8135386348175047</v>
      </c>
      <c r="E93" s="30">
        <f t="shared" si="4"/>
        <v>9.738385185082981</v>
      </c>
    </row>
    <row r="94" spans="2:5" s="2" customFormat="1" ht="12.75" x14ac:dyDescent="0.2">
      <c r="B94" s="8">
        <v>1998</v>
      </c>
      <c r="C94" s="5"/>
      <c r="D94" s="31">
        <f t="shared" si="3"/>
        <v>9.8096949393907895</v>
      </c>
      <c r="E94" s="30">
        <f t="shared" si="4"/>
        <v>9.7320013332321516</v>
      </c>
    </row>
    <row r="95" spans="2:5" s="2" customFormat="1" ht="12.75" x14ac:dyDescent="0.2">
      <c r="B95" s="8">
        <v>1999</v>
      </c>
      <c r="C95" s="5">
        <v>9.7899999999999991</v>
      </c>
      <c r="D95" s="31">
        <f t="shared" si="3"/>
        <v>9.8059204304817555</v>
      </c>
      <c r="E95" s="30">
        <f t="shared" si="4"/>
        <v>9.7256813198998291</v>
      </c>
    </row>
    <row r="96" spans="2:5" s="2" customFormat="1" ht="12.75" x14ac:dyDescent="0.2">
      <c r="B96" s="8">
        <v>2000</v>
      </c>
      <c r="C96" s="5"/>
      <c r="D96" s="31">
        <f t="shared" si="3"/>
        <v>9.8022138627330833</v>
      </c>
      <c r="E96" s="30">
        <f t="shared" si="4"/>
        <v>9.7194245067008307</v>
      </c>
    </row>
    <row r="97" spans="2:5" s="2" customFormat="1" ht="12.75" x14ac:dyDescent="0.2">
      <c r="B97" s="8">
        <v>2001</v>
      </c>
      <c r="C97" s="5"/>
      <c r="D97" s="31">
        <f t="shared" si="3"/>
        <v>9.7985740132038881</v>
      </c>
      <c r="E97" s="30">
        <f t="shared" si="4"/>
        <v>9.7132302616338233</v>
      </c>
    </row>
    <row r="98" spans="2:5" s="2" customFormat="1" ht="12.75" x14ac:dyDescent="0.2">
      <c r="B98" s="8">
        <v>2002</v>
      </c>
      <c r="C98" s="5"/>
      <c r="D98" s="31">
        <f t="shared" si="3"/>
        <v>9.7949996809662174</v>
      </c>
      <c r="E98" s="30">
        <f t="shared" si="4"/>
        <v>9.7070979590174851</v>
      </c>
    </row>
    <row r="99" spans="2:5" s="2" customFormat="1" ht="12.75" x14ac:dyDescent="0.2">
      <c r="B99" s="8">
        <v>2003</v>
      </c>
      <c r="C99" s="5"/>
      <c r="D99" s="31">
        <f t="shared" si="3"/>
        <v>9.7914896867088252</v>
      </c>
      <c r="E99" s="30">
        <f t="shared" si="4"/>
        <v>9.7010269794273096</v>
      </c>
    </row>
    <row r="100" spans="2:5" s="2" customFormat="1" ht="12.75" x14ac:dyDescent="0.2">
      <c r="B100" s="8">
        <v>2004</v>
      </c>
      <c r="C100" s="5"/>
      <c r="D100" s="31">
        <f t="shared" si="3"/>
        <v>9.7880428723480666</v>
      </c>
      <c r="E100" s="30">
        <f t="shared" si="4"/>
        <v>9.6950167096330375</v>
      </c>
    </row>
    <row r="101" spans="2:5" s="2" customFormat="1" ht="12.75" x14ac:dyDescent="0.2">
      <c r="B101" s="8">
        <v>2005</v>
      </c>
      <c r="C101" s="5">
        <v>9.77</v>
      </c>
      <c r="D101" s="31">
        <f t="shared" si="3"/>
        <v>9.7846581006458013</v>
      </c>
      <c r="E101" s="30">
        <f t="shared" si="4"/>
        <v>9.6890665425367057</v>
      </c>
    </row>
    <row r="102" spans="2:5" s="2" customFormat="1" ht="12.75" x14ac:dyDescent="0.2">
      <c r="B102" s="8">
        <v>2006</v>
      </c>
      <c r="C102" s="5"/>
      <c r="D102" s="31">
        <f t="shared" si="3"/>
        <v>9.781334254834178</v>
      </c>
      <c r="E102" s="30">
        <f t="shared" si="4"/>
        <v>9.6831758771113385</v>
      </c>
    </row>
    <row r="103" spans="2:5" s="2" customFormat="1" ht="12.75" x14ac:dyDescent="0.2">
      <c r="B103" s="8">
        <v>2007</v>
      </c>
      <c r="C103" s="5">
        <v>9.74</v>
      </c>
      <c r="D103" s="31">
        <f t="shared" si="3"/>
        <v>9.778070238247162</v>
      </c>
      <c r="E103" s="30">
        <f t="shared" si="4"/>
        <v>9.6773441183402262</v>
      </c>
    </row>
    <row r="104" spans="2:5" s="2" customFormat="1" ht="12.75" x14ac:dyDescent="0.2">
      <c r="B104" s="8">
        <v>2008</v>
      </c>
      <c r="C104" s="5"/>
      <c r="D104" s="31">
        <f t="shared" si="3"/>
        <v>9.7748649739587137</v>
      </c>
      <c r="E104" s="30">
        <f t="shared" si="4"/>
        <v>9.6715706771568239</v>
      </c>
    </row>
    <row r="105" spans="2:5" s="2" customFormat="1" ht="12.75" x14ac:dyDescent="0.2">
      <c r="B105" s="8">
        <v>2009</v>
      </c>
      <c r="C105" s="5"/>
      <c r="D105" s="31">
        <f t="shared" ref="D105:D136" si="5">G$6-(1-G$7)^(B105-1912)*(G$6-G$5)</f>
        <v>9.7717174044274557</v>
      </c>
      <c r="E105" s="30">
        <f t="shared" si="4"/>
        <v>9.6658549703852561</v>
      </c>
    </row>
    <row r="106" spans="2:5" s="2" customFormat="1" ht="12.75" x14ac:dyDescent="0.2">
      <c r="B106" s="8">
        <v>2010</v>
      </c>
      <c r="C106" s="5"/>
      <c r="D106" s="31">
        <f t="shared" si="5"/>
        <v>9.7686264911477618</v>
      </c>
      <c r="E106" s="30">
        <f t="shared" si="4"/>
        <v>9.6601964206814035</v>
      </c>
    </row>
    <row r="107" spans="2:5" s="2" customFormat="1" ht="12.75" x14ac:dyDescent="0.2">
      <c r="B107" s="8">
        <v>2011</v>
      </c>
      <c r="C107" s="5"/>
      <c r="D107" s="31">
        <f t="shared" si="5"/>
        <v>9.7655912143071024</v>
      </c>
      <c r="E107" s="30">
        <f t="shared" si="4"/>
        <v>9.6545944564745891</v>
      </c>
    </row>
    <row r="108" spans="2:5" s="2" customFormat="1" ht="12.75" x14ac:dyDescent="0.2">
      <c r="B108" s="8">
        <v>2012</v>
      </c>
      <c r="C108" s="5"/>
      <c r="D108" s="31">
        <f t="shared" si="5"/>
        <v>9.7626105724495744</v>
      </c>
      <c r="E108" s="30">
        <f t="shared" si="4"/>
        <v>9.649048511909843</v>
      </c>
    </row>
    <row r="109" spans="2:5" s="2" customFormat="1" ht="12.75" x14ac:dyDescent="0.2">
      <c r="B109" s="8">
        <v>2013</v>
      </c>
      <c r="C109" s="5"/>
      <c r="D109" s="31">
        <f t="shared" si="5"/>
        <v>9.7596835821454828</v>
      </c>
      <c r="E109" s="30">
        <f t="shared" si="4"/>
        <v>9.6435580267907444</v>
      </c>
    </row>
    <row r="110" spans="2:5" s="2" customFormat="1" ht="12.75" x14ac:dyDescent="0.2">
      <c r="B110" s="8">
        <v>2014</v>
      </c>
      <c r="C110" s="5"/>
      <c r="D110" s="31">
        <f t="shared" si="5"/>
        <v>9.7568092776668642</v>
      </c>
      <c r="E110" s="30">
        <f t="shared" si="4"/>
        <v>9.6381224465228374</v>
      </c>
    </row>
    <row r="111" spans="2:5" s="2" customFormat="1" ht="12.75" x14ac:dyDescent="0.2">
      <c r="B111" s="8">
        <v>2015</v>
      </c>
      <c r="C111" s="5"/>
      <c r="D111" s="31">
        <f t="shared" si="5"/>
        <v>9.75398671066886</v>
      </c>
      <c r="E111" s="30">
        <f t="shared" si="4"/>
        <v>9.632741222057609</v>
      </c>
    </row>
    <row r="112" spans="2:5" s="2" customFormat="1" ht="12.75" x14ac:dyDescent="0.2">
      <c r="B112" s="8">
        <v>2016</v>
      </c>
      <c r="C112" s="5"/>
      <c r="D112" s="31">
        <f t="shared" si="5"/>
        <v>9.7512149498768199</v>
      </c>
      <c r="E112" s="30">
        <f t="shared" si="4"/>
        <v>9.6274138098370319</v>
      </c>
    </row>
    <row r="113" spans="2:5" s="2" customFormat="1" ht="12.75" x14ac:dyDescent="0.2">
      <c r="B113" s="8">
        <v>2017</v>
      </c>
      <c r="C113" s="5"/>
      <c r="D113" s="31">
        <f t="shared" si="5"/>
        <v>9.7484930807790384</v>
      </c>
      <c r="E113" s="30">
        <f t="shared" si="4"/>
        <v>9.6221396717386618</v>
      </c>
    </row>
    <row r="114" spans="2:5" s="2" customFormat="1" ht="12.75" x14ac:dyDescent="0.2">
      <c r="B114" s="8">
        <v>2018</v>
      </c>
      <c r="C114" s="5"/>
      <c r="D114" s="31">
        <f t="shared" si="5"/>
        <v>9.7458202053250158</v>
      </c>
      <c r="E114" s="30">
        <f t="shared" si="4"/>
        <v>9.6169182750212752</v>
      </c>
    </row>
    <row r="115" spans="2:5" s="2" customFormat="1" ht="12.75" x14ac:dyDescent="0.2">
      <c r="B115" s="8">
        <v>2019</v>
      </c>
      <c r="C115" s="5"/>
      <c r="D115" s="31">
        <f t="shared" si="5"/>
        <v>9.7431954416291653</v>
      </c>
      <c r="E115" s="30">
        <f t="shared" si="4"/>
        <v>9.6117490922710633</v>
      </c>
    </row>
    <row r="116" spans="2:5" s="2" customFormat="1" ht="12.75" x14ac:dyDescent="0.2">
      <c r="B116" s="8">
        <v>2020</v>
      </c>
      <c r="C116" s="5"/>
      <c r="D116" s="31">
        <f t="shared" si="5"/>
        <v>9.7406179236798405</v>
      </c>
      <c r="E116" s="30">
        <f t="shared" si="4"/>
        <v>9.6066316013483526</v>
      </c>
    </row>
    <row r="117" spans="2:5" s="2" customFormat="1" ht="12.75" x14ac:dyDescent="0.2">
      <c r="B117" s="8">
        <v>2021</v>
      </c>
      <c r="C117" s="5"/>
      <c r="D117" s="31">
        <f t="shared" si="5"/>
        <v>9.738086801053603</v>
      </c>
      <c r="E117" s="30">
        <f t="shared" si="4"/>
        <v>9.6015652853348694</v>
      </c>
    </row>
    <row r="118" spans="2:5" s="2" customFormat="1" ht="12.75" x14ac:dyDescent="0.2">
      <c r="B118" s="8">
        <v>2022</v>
      </c>
      <c r="C118" s="5"/>
      <c r="D118" s="31">
        <f t="shared" si="5"/>
        <v>9.7356012386346382</v>
      </c>
      <c r="E118" s="30">
        <f t="shared" si="4"/>
        <v>9.5965496324815192</v>
      </c>
    </row>
    <row r="119" spans="2:5" s="2" customFormat="1" ht="12.75" x14ac:dyDescent="0.2">
      <c r="B119" s="8">
        <v>2023</v>
      </c>
      <c r="C119" s="5"/>
      <c r="D119" s="31">
        <f t="shared" si="5"/>
        <v>9.7331604163392136</v>
      </c>
      <c r="E119" s="30">
        <f t="shared" si="4"/>
        <v>9.5915841361567047</v>
      </c>
    </row>
    <row r="120" spans="2:5" s="2" customFormat="1" ht="12.75" x14ac:dyDescent="0.2">
      <c r="B120" s="8">
        <v>2024</v>
      </c>
      <c r="C120" s="5"/>
      <c r="D120" s="31">
        <f t="shared" si="5"/>
        <v>9.7307635288451078</v>
      </c>
      <c r="E120" s="30">
        <f t="shared" si="4"/>
        <v>9.5866682947951372</v>
      </c>
    </row>
    <row r="121" spans="2:5" s="2" customFormat="1" ht="12.75" x14ac:dyDescent="0.2">
      <c r="B121" s="8">
        <v>2025</v>
      </c>
      <c r="C121" s="5"/>
      <c r="D121" s="31">
        <f t="shared" si="5"/>
        <v>9.728409785325896</v>
      </c>
      <c r="E121" s="30">
        <f t="shared" si="4"/>
        <v>9.5818016118471867</v>
      </c>
    </row>
    <row r="122" spans="2:5" s="2" customFormat="1" ht="12.75" x14ac:dyDescent="0.2">
      <c r="B122" s="8">
        <v>2026</v>
      </c>
      <c r="C122" s="5"/>
      <c r="D122" s="31">
        <f t="shared" si="5"/>
        <v>9.7260984091900298</v>
      </c>
      <c r="E122" s="30">
        <f t="shared" si="4"/>
        <v>9.5769835957287146</v>
      </c>
    </row>
    <row r="123" spans="2:5" s="2" customFormat="1" ht="12.75" x14ac:dyDescent="0.2">
      <c r="B123" s="8">
        <v>2027</v>
      </c>
      <c r="C123" s="5"/>
      <c r="D123" s="31">
        <f t="shared" si="5"/>
        <v>9.7238286378246102</v>
      </c>
      <c r="E123" s="30">
        <f t="shared" si="4"/>
        <v>9.5722137597714276</v>
      </c>
    </row>
    <row r="124" spans="2:5" s="2" customFormat="1" ht="12.75" x14ac:dyDescent="0.2">
      <c r="B124" s="8">
        <v>2028</v>
      </c>
      <c r="C124" s="5"/>
      <c r="D124" s="31">
        <f t="shared" si="5"/>
        <v>9.7215997223437665</v>
      </c>
      <c r="E124" s="30">
        <f t="shared" si="4"/>
        <v>9.5674916221737138</v>
      </c>
    </row>
    <row r="125" spans="2:5" s="2" customFormat="1" ht="12.75" x14ac:dyDescent="0.2">
      <c r="B125" s="8">
        <v>2029</v>
      </c>
      <c r="C125" s="5"/>
      <c r="D125" s="31">
        <f t="shared" si="5"/>
        <v>9.7194109273415794</v>
      </c>
      <c r="E125" s="30">
        <f t="shared" si="4"/>
        <v>9.5628167059519757</v>
      </c>
    </row>
    <row r="126" spans="2:5" s="2" customFormat="1" ht="12.75" x14ac:dyDescent="0.2">
      <c r="B126" s="8">
        <v>2030</v>
      </c>
      <c r="C126" s="5"/>
      <c r="D126" s="31">
        <f t="shared" si="5"/>
        <v>9.7172615306494308</v>
      </c>
      <c r="E126" s="30">
        <f t="shared" si="4"/>
        <v>9.5581885388924555</v>
      </c>
    </row>
    <row r="127" spans="2:5" s="2" customFormat="1" ht="12.75" x14ac:dyDescent="0.2">
      <c r="B127" s="8">
        <v>2031</v>
      </c>
      <c r="C127" s="5"/>
      <c r="D127" s="31">
        <f t="shared" si="5"/>
        <v>9.7151508230977406</v>
      </c>
      <c r="E127" s="30">
        <f t="shared" si="4"/>
        <v>9.5536066535035324</v>
      </c>
    </row>
    <row r="128" spans="2:5" s="2" customFormat="1" ht="12.75" x14ac:dyDescent="0.2">
      <c r="B128" s="8">
        <v>2032</v>
      </c>
      <c r="C128" s="5"/>
      <c r="D128" s="31">
        <f t="shared" si="5"/>
        <v>9.7130781082819819</v>
      </c>
      <c r="E128" s="30">
        <f t="shared" si="4"/>
        <v>9.5490705869684955</v>
      </c>
    </row>
    <row r="129" spans="2:5" s="2" customFormat="1" ht="12.75" x14ac:dyDescent="0.2">
      <c r="B129" s="8">
        <v>2033</v>
      </c>
      <c r="C129" s="5"/>
      <c r="D129" s="31">
        <f t="shared" si="5"/>
        <v>9.7110427023329056</v>
      </c>
      <c r="E129" s="30">
        <f t="shared" si="4"/>
        <v>9.5445798810988105</v>
      </c>
    </row>
    <row r="130" spans="2:5" s="2" customFormat="1" ht="12.75" x14ac:dyDescent="0.2">
      <c r="B130" s="8">
        <v>2034</v>
      </c>
      <c r="C130" s="5"/>
      <c r="D130" s="31">
        <f t="shared" si="5"/>
        <v>9.7090439336909142</v>
      </c>
      <c r="E130" s="30">
        <f t="shared" si="4"/>
        <v>9.5401340822878229</v>
      </c>
    </row>
    <row r="131" spans="2:5" s="2" customFormat="1" ht="12.75" x14ac:dyDescent="0.2">
      <c r="B131" s="8">
        <v>2035</v>
      </c>
      <c r="C131" s="5"/>
      <c r="D131" s="31">
        <f t="shared" si="5"/>
        <v>9.7070811428844763</v>
      </c>
      <c r="E131" s="30">
        <f t="shared" si="4"/>
        <v>9.5357327414649458</v>
      </c>
    </row>
    <row r="132" spans="2:5" s="2" customFormat="1" ht="12.75" x14ac:dyDescent="0.2">
      <c r="B132" s="8">
        <v>2036</v>
      </c>
      <c r="C132" s="5"/>
      <c r="D132" s="31">
        <f t="shared" si="5"/>
        <v>9.7051536823125559</v>
      </c>
      <c r="E132" s="30">
        <f t="shared" si="4"/>
        <v>9.5313754140502951</v>
      </c>
    </row>
    <row r="133" spans="2:5" s="2" customFormat="1" ht="12.75" x14ac:dyDescent="0.2">
      <c r="B133" s="8">
        <v>2037</v>
      </c>
      <c r="C133" s="5"/>
      <c r="D133" s="31">
        <f t="shared" si="5"/>
        <v>9.7032609160309296</v>
      </c>
      <c r="E133" s="30">
        <f t="shared" si="4"/>
        <v>9.5270616599097924</v>
      </c>
    </row>
    <row r="134" spans="2:5" s="2" customFormat="1" ht="12.75" x14ac:dyDescent="0.2">
      <c r="B134" s="8">
        <v>2038</v>
      </c>
      <c r="C134" s="5"/>
      <c r="D134" s="31">
        <f t="shared" si="5"/>
        <v>9.7014022195423735</v>
      </c>
      <c r="E134" s="30">
        <f t="shared" si="4"/>
        <v>9.5227910433106953</v>
      </c>
    </row>
    <row r="135" spans="2:5" s="2" customFormat="1" ht="12.75" x14ac:dyDescent="0.2">
      <c r="B135" s="8">
        <v>2039</v>
      </c>
      <c r="C135" s="5"/>
      <c r="D135" s="31">
        <f t="shared" si="5"/>
        <v>9.6995769795906117</v>
      </c>
      <c r="E135" s="30">
        <f t="shared" si="4"/>
        <v>9.5185631328775884</v>
      </c>
    </row>
    <row r="136" spans="2:5" s="2" customFormat="1" ht="12.75" x14ac:dyDescent="0.2">
      <c r="B136" s="8">
        <v>2040</v>
      </c>
      <c r="C136" s="5"/>
      <c r="D136" s="31">
        <f t="shared" si="5"/>
        <v>9.6977845939579801</v>
      </c>
      <c r="E136" s="30">
        <f t="shared" si="4"/>
        <v>9.514377501548811</v>
      </c>
    </row>
    <row r="137" spans="2:5" s="2" customFormat="1" ht="12.75" x14ac:dyDescent="0.2">
      <c r="B137" s="8">
        <v>2041</v>
      </c>
      <c r="C137" s="5"/>
      <c r="D137" s="31">
        <f t="shared" ref="D137:D168" si="6">G$6-(1-G$7)^(B137-1912)*(G$6-G$5)</f>
        <v>9.6960244712667354</v>
      </c>
      <c r="E137" s="30">
        <f t="shared" si="4"/>
        <v>9.5102337265333237</v>
      </c>
    </row>
    <row r="138" spans="2:5" s="2" customFormat="1" ht="12.75" x14ac:dyDescent="0.2">
      <c r="B138" s="8">
        <v>2042</v>
      </c>
      <c r="C138" s="5"/>
      <c r="D138" s="31">
        <f t="shared" si="6"/>
        <v>9.694296030783935</v>
      </c>
      <c r="E138" s="30">
        <f t="shared" ref="E138:E195" si="7">H$6-(1-H$7)^($B138-1912)*(H$6-H$5)</f>
        <v>9.5061313892679902</v>
      </c>
    </row>
    <row r="139" spans="2:5" s="2" customFormat="1" ht="12.75" x14ac:dyDescent="0.2">
      <c r="B139" s="8">
        <v>2043</v>
      </c>
      <c r="C139" s="5"/>
      <c r="D139" s="31">
        <f t="shared" si="6"/>
        <v>9.6925987022298248</v>
      </c>
      <c r="E139" s="30">
        <f t="shared" si="7"/>
        <v>9.5020700753753111</v>
      </c>
    </row>
    <row r="140" spans="2:5" s="2" customFormat="1" ht="12.75" x14ac:dyDescent="0.2">
      <c r="B140" s="8">
        <v>2044</v>
      </c>
      <c r="C140" s="5"/>
      <c r="D140" s="31">
        <f t="shared" si="6"/>
        <v>9.6909319255896875</v>
      </c>
      <c r="E140" s="30">
        <f t="shared" si="7"/>
        <v>9.4980493746215569</v>
      </c>
    </row>
    <row r="141" spans="2:5" s="2" customFormat="1" ht="12.75" x14ac:dyDescent="0.2">
      <c r="B141" s="8">
        <v>2045</v>
      </c>
      <c r="C141" s="5"/>
      <c r="D141" s="31">
        <f t="shared" si="6"/>
        <v>9.6892951509290732</v>
      </c>
      <c r="E141" s="30">
        <f t="shared" si="7"/>
        <v>9.4940688808753411</v>
      </c>
    </row>
    <row r="142" spans="2:5" s="2" customFormat="1" ht="12.75" x14ac:dyDescent="0.2">
      <c r="B142" s="8">
        <v>2046</v>
      </c>
      <c r="C142" s="5"/>
      <c r="D142" s="31">
        <f t="shared" si="6"/>
        <v>9.6876878382123497</v>
      </c>
      <c r="E142" s="30">
        <f t="shared" si="7"/>
        <v>9.4901281920665888</v>
      </c>
    </row>
    <row r="143" spans="2:5" s="2" customFormat="1" ht="12.75" x14ac:dyDescent="0.2">
      <c r="B143" s="8">
        <v>2047</v>
      </c>
      <c r="C143" s="5"/>
      <c r="D143" s="31">
        <f t="shared" si="6"/>
        <v>9.6861094571245268</v>
      </c>
      <c r="E143" s="30">
        <f t="shared" si="7"/>
        <v>9.4862269101459216</v>
      </c>
    </row>
    <row r="144" spans="2:5" s="2" customFormat="1" ht="12.75" x14ac:dyDescent="0.2">
      <c r="B144" s="8">
        <v>2048</v>
      </c>
      <c r="C144" s="5"/>
      <c r="D144" s="31">
        <f t="shared" si="6"/>
        <v>9.6845594868962852</v>
      </c>
      <c r="E144" s="30">
        <f t="shared" si="7"/>
        <v>9.4823646410444624</v>
      </c>
    </row>
    <row r="145" spans="2:5" s="2" customFormat="1" ht="12.75" x14ac:dyDescent="0.2">
      <c r="B145" s="8">
        <v>2049</v>
      </c>
      <c r="C145" s="5"/>
      <c r="D145" s="31">
        <f t="shared" si="6"/>
        <v>9.6830374161321533</v>
      </c>
      <c r="E145" s="30">
        <f t="shared" si="7"/>
        <v>9.4785409946340184</v>
      </c>
    </row>
    <row r="146" spans="2:5" s="2" customFormat="1" ht="12.75" x14ac:dyDescent="0.2">
      <c r="B146" s="8">
        <v>2050</v>
      </c>
      <c r="C146" s="5"/>
      <c r="D146" s="31">
        <f t="shared" si="6"/>
        <v>9.6815427426417742</v>
      </c>
      <c r="E146" s="30">
        <f t="shared" si="7"/>
        <v>9.4747555846876779</v>
      </c>
    </row>
    <row r="147" spans="2:5" s="2" customFormat="1" ht="12.75" x14ac:dyDescent="0.2">
      <c r="B147" s="8">
        <v>2051</v>
      </c>
      <c r="C147" s="5"/>
      <c r="D147" s="31">
        <f t="shared" si="6"/>
        <v>9.6800749732742215</v>
      </c>
      <c r="E147" s="30">
        <f t="shared" si="7"/>
        <v>9.4710080288408012</v>
      </c>
    </row>
    <row r="148" spans="2:5" s="2" customFormat="1" ht="12.75" x14ac:dyDescent="0.2">
      <c r="B148" s="8">
        <v>2052</v>
      </c>
      <c r="C148" s="5"/>
      <c r="D148" s="31">
        <f t="shared" si="6"/>
        <v>9.6786336237552852</v>
      </c>
      <c r="E148" s="30">
        <f t="shared" si="7"/>
        <v>9.4672979485523943</v>
      </c>
    </row>
    <row r="149" spans="2:5" s="2" customFormat="1" ht="12.75" x14ac:dyDescent="0.2">
      <c r="B149" s="8">
        <v>2053</v>
      </c>
      <c r="C149" s="5"/>
      <c r="D149" s="31">
        <f t="shared" si="6"/>
        <v>9.67721821852769</v>
      </c>
      <c r="E149" s="30">
        <f t="shared" si="7"/>
        <v>9.4636249690668688</v>
      </c>
    </row>
    <row r="150" spans="2:5" s="2" customFormat="1" ht="12.75" x14ac:dyDescent="0.2">
      <c r="B150" s="8">
        <v>2054</v>
      </c>
      <c r="C150" s="5"/>
      <c r="D150" s="31">
        <f t="shared" si="6"/>
        <v>9.6758282905941932</v>
      </c>
      <c r="E150" s="30">
        <f t="shared" si="7"/>
        <v>9.4599887193762005</v>
      </c>
    </row>
    <row r="151" spans="2:5" s="2" customFormat="1" ht="12.75" x14ac:dyDescent="0.2">
      <c r="B151" s="8">
        <v>2055</v>
      </c>
      <c r="C151" s="5"/>
      <c r="D151" s="31">
        <f t="shared" si="6"/>
        <v>9.6744633813634966</v>
      </c>
      <c r="E151" s="30">
        <f t="shared" si="7"/>
        <v>9.456388832182439</v>
      </c>
    </row>
    <row r="152" spans="2:5" s="2" customFormat="1" ht="12.75" x14ac:dyDescent="0.2">
      <c r="B152" s="8">
        <v>2056</v>
      </c>
      <c r="C152" s="5"/>
      <c r="D152" s="31">
        <f t="shared" si="6"/>
        <v>9.6731230404989539</v>
      </c>
      <c r="E152" s="30">
        <f t="shared" si="7"/>
        <v>9.4528249438606142</v>
      </c>
    </row>
    <row r="153" spans="2:5" s="2" customFormat="1" ht="12.75" x14ac:dyDescent="0.2">
      <c r="B153" s="8">
        <v>2057</v>
      </c>
      <c r="C153" s="5"/>
      <c r="D153" s="31">
        <f t="shared" si="6"/>
        <v>9.6718068257699734</v>
      </c>
      <c r="E153" s="30">
        <f t="shared" si="7"/>
        <v>9.4492966944220083</v>
      </c>
    </row>
    <row r="154" spans="2:5" s="2" customFormat="1" ht="12.75" x14ac:dyDescent="0.2">
      <c r="B154" s="8">
        <v>2058</v>
      </c>
      <c r="C154" s="5"/>
      <c r="D154" s="31">
        <f t="shared" si="6"/>
        <v>9.6705143029061134</v>
      </c>
      <c r="E154" s="30">
        <f t="shared" si="7"/>
        <v>9.445803727477788</v>
      </c>
    </row>
    <row r="155" spans="2:5" s="2" customFormat="1" ht="12.75" x14ac:dyDescent="0.2">
      <c r="B155" s="8">
        <v>2059</v>
      </c>
      <c r="C155" s="5"/>
      <c r="D155" s="31">
        <f t="shared" si="6"/>
        <v>9.6692450454538026</v>
      </c>
      <c r="E155" s="30">
        <f t="shared" si="7"/>
        <v>9.4423456902030107</v>
      </c>
    </row>
    <row r="156" spans="2:5" s="2" customFormat="1" ht="12.75" x14ac:dyDescent="0.2">
      <c r="B156" s="8">
        <v>2060</v>
      </c>
      <c r="C156" s="5"/>
      <c r="D156" s="31">
        <f t="shared" si="6"/>
        <v>9.6679986346356355</v>
      </c>
      <c r="E156" s="30">
        <f t="shared" si="7"/>
        <v>9.4389222333009801</v>
      </c>
    </row>
    <row r="157" spans="2:5" s="2" customFormat="1" ht="12.75" x14ac:dyDescent="0.2">
      <c r="B157" s="8">
        <v>2061</v>
      </c>
      <c r="C157" s="5"/>
      <c r="D157" s="31">
        <f t="shared" si="6"/>
        <v>9.6667746592121926</v>
      </c>
      <c r="E157" s="30">
        <f t="shared" si="7"/>
        <v>9.4355330109679709</v>
      </c>
    </row>
    <row r="158" spans="2:5" s="2" customFormat="1" ht="12.75" x14ac:dyDescent="0.2">
      <c r="B158" s="8">
        <v>2062</v>
      </c>
      <c r="C158" s="5"/>
      <c r="D158" s="31">
        <f t="shared" si="6"/>
        <v>9.6655727153463733</v>
      </c>
      <c r="E158" s="30">
        <f t="shared" si="7"/>
        <v>9.43217768085829</v>
      </c>
    </row>
    <row r="159" spans="2:5" s="2" customFormat="1" ht="12.75" x14ac:dyDescent="0.2">
      <c r="B159" s="8">
        <v>2063</v>
      </c>
      <c r="C159" s="5"/>
      <c r="D159" s="31">
        <f t="shared" si="6"/>
        <v>9.6643924064701388</v>
      </c>
      <c r="E159" s="30">
        <f t="shared" si="7"/>
        <v>9.4288559040497084</v>
      </c>
    </row>
    <row r="160" spans="2:5" s="2" customFormat="1" ht="12.75" x14ac:dyDescent="0.2">
      <c r="B160" s="8">
        <v>2064</v>
      </c>
      <c r="C160" s="5"/>
      <c r="D160" s="31">
        <f t="shared" si="6"/>
        <v>9.6632333431536761</v>
      </c>
      <c r="E160" s="30">
        <f t="shared" si="7"/>
        <v>9.4255673450092115</v>
      </c>
    </row>
    <row r="161" spans="2:5" s="2" customFormat="1" ht="12.75" x14ac:dyDescent="0.2">
      <c r="B161" s="8">
        <v>2065</v>
      </c>
      <c r="C161" s="5"/>
      <c r="D161" s="31">
        <f t="shared" si="6"/>
        <v>9.6620951429769111</v>
      </c>
      <c r="E161" s="30">
        <f t="shared" si="7"/>
        <v>9.4223116715591182</v>
      </c>
    </row>
    <row r="162" spans="2:5" s="2" customFormat="1" ht="12.75" x14ac:dyDescent="0.2">
      <c r="B162" s="8">
        <v>2066</v>
      </c>
      <c r="C162" s="5"/>
      <c r="D162" s="31">
        <f t="shared" si="6"/>
        <v>9.6609774304033262</v>
      </c>
      <c r="E162" s="30">
        <f t="shared" si="7"/>
        <v>9.4190885548435279</v>
      </c>
    </row>
    <row r="163" spans="2:5" s="2" customFormat="1" ht="12.75" x14ac:dyDescent="0.2">
      <c r="B163" s="8">
        <v>2067</v>
      </c>
      <c r="C163" s="5"/>
      <c r="D163" s="31">
        <f t="shared" si="6"/>
        <v>9.6598798366560654</v>
      </c>
      <c r="E163" s="30">
        <f t="shared" si="7"/>
        <v>9.4158976692950915</v>
      </c>
    </row>
    <row r="164" spans="2:5" s="2" customFormat="1" ht="12.75" x14ac:dyDescent="0.2">
      <c r="B164" s="8">
        <v>2068</v>
      </c>
      <c r="C164" s="5"/>
      <c r="D164" s="31">
        <f t="shared" si="6"/>
        <v>9.6588019995962568</v>
      </c>
      <c r="E164" s="30">
        <f t="shared" si="7"/>
        <v>9.4127386926021419</v>
      </c>
    </row>
    <row r="165" spans="2:5" s="2" customFormat="1" ht="12.75" x14ac:dyDescent="0.2">
      <c r="B165" s="8">
        <v>2069</v>
      </c>
      <c r="C165" s="5"/>
      <c r="D165" s="31">
        <f t="shared" si="6"/>
        <v>9.6577435636035247</v>
      </c>
      <c r="E165" s="30">
        <f t="shared" si="7"/>
        <v>9.409611305676119</v>
      </c>
    </row>
    <row r="166" spans="2:5" s="2" customFormat="1" ht="12.75" x14ac:dyDescent="0.2">
      <c r="B166" s="8">
        <v>2070</v>
      </c>
      <c r="C166" s="5"/>
      <c r="D166" s="31">
        <f t="shared" si="6"/>
        <v>9.6567041794586608</v>
      </c>
      <c r="E166" s="30">
        <f t="shared" si="7"/>
        <v>9.4065151926193593</v>
      </c>
    </row>
    <row r="167" spans="2:5" s="2" customFormat="1" ht="12.75" x14ac:dyDescent="0.2">
      <c r="B167" s="8">
        <v>2071</v>
      </c>
      <c r="C167" s="5"/>
      <c r="D167" s="31">
        <f t="shared" si="6"/>
        <v>9.6556835042284046</v>
      </c>
      <c r="E167" s="30">
        <f t="shared" si="7"/>
        <v>9.4034500406931656</v>
      </c>
    </row>
    <row r="168" spans="2:5" s="2" customFormat="1" ht="12.75" x14ac:dyDescent="0.2">
      <c r="B168" s="8">
        <v>2072</v>
      </c>
      <c r="C168" s="5"/>
      <c r="D168" s="31">
        <f t="shared" si="6"/>
        <v>9.6546812011522931</v>
      </c>
      <c r="E168" s="30">
        <f t="shared" si="7"/>
        <v>9.4004155402862324</v>
      </c>
    </row>
    <row r="169" spans="2:5" s="2" customFormat="1" ht="12.75" x14ac:dyDescent="0.2">
      <c r="B169" s="8">
        <v>2073</v>
      </c>
      <c r="C169" s="5"/>
      <c r="D169" s="31">
        <f t="shared" ref="D169:D195" si="8">G$6-(1-G$7)^(B169-1912)*(G$6-G$5)</f>
        <v>9.6536969395315531</v>
      </c>
      <c r="E169" s="30">
        <f t="shared" si="7"/>
        <v>9.3974113848833714</v>
      </c>
    </row>
    <row r="170" spans="2:5" s="2" customFormat="1" ht="12.75" x14ac:dyDescent="0.2">
      <c r="B170" s="8">
        <v>2074</v>
      </c>
      <c r="C170" s="5"/>
      <c r="D170" s="31">
        <f t="shared" si="8"/>
        <v>9.6527303946199847</v>
      </c>
      <c r="E170" s="30">
        <f t="shared" si="7"/>
        <v>9.394437271034537</v>
      </c>
    </row>
    <row r="171" spans="2:5" s="2" customFormat="1" ht="12.75" x14ac:dyDescent="0.2">
      <c r="B171" s="8">
        <v>2075</v>
      </c>
      <c r="C171" s="5"/>
      <c r="D171" s="31">
        <f t="shared" si="8"/>
        <v>9.6517812475168245</v>
      </c>
      <c r="E171" s="30">
        <f t="shared" si="7"/>
        <v>9.3914928983241914</v>
      </c>
    </row>
    <row r="172" spans="2:5" s="2" customFormat="1" ht="12.75" x14ac:dyDescent="0.2">
      <c r="B172" s="8">
        <v>2076</v>
      </c>
      <c r="C172" s="5"/>
      <c r="D172" s="31">
        <f t="shared" si="8"/>
        <v>9.6508491850615226</v>
      </c>
      <c r="E172" s="30">
        <f t="shared" si="7"/>
        <v>9.3885779693409503</v>
      </c>
    </row>
    <row r="173" spans="2:5" s="2" customFormat="1" ht="12.75" x14ac:dyDescent="0.2">
      <c r="B173" s="8">
        <v>2077</v>
      </c>
      <c r="C173" s="5"/>
      <c r="D173" s="31">
        <f t="shared" si="8"/>
        <v>9.6499338997304136</v>
      </c>
      <c r="E173" s="30">
        <f t="shared" si="7"/>
        <v>9.3856921896475409</v>
      </c>
    </row>
    <row r="174" spans="2:5" s="2" customFormat="1" ht="12.75" x14ac:dyDescent="0.2">
      <c r="B174" s="8">
        <v>2078</v>
      </c>
      <c r="C174" s="5"/>
      <c r="D174" s="31">
        <f t="shared" si="8"/>
        <v>9.6490350895352677</v>
      </c>
      <c r="E174" s="30">
        <f t="shared" si="7"/>
        <v>9.3828352677510658</v>
      </c>
    </row>
    <row r="175" spans="2:5" s="2" customFormat="1" ht="12.75" x14ac:dyDescent="0.2">
      <c r="B175" s="8">
        <v>2079</v>
      </c>
      <c r="C175" s="5"/>
      <c r="D175" s="31">
        <f t="shared" si="8"/>
        <v>9.6481524579236329</v>
      </c>
      <c r="E175" s="30">
        <f t="shared" si="7"/>
        <v>9.3800069150735546</v>
      </c>
    </row>
    <row r="176" spans="2:5" s="2" customFormat="1" ht="12.75" x14ac:dyDescent="0.2">
      <c r="B176" s="8">
        <v>2080</v>
      </c>
      <c r="C176" s="5"/>
      <c r="D176" s="31">
        <f t="shared" si="8"/>
        <v>9.647285713681006</v>
      </c>
      <c r="E176" s="30">
        <f t="shared" si="7"/>
        <v>9.3772068459228191</v>
      </c>
    </row>
    <row r="177" spans="2:5" s="2" customFormat="1" ht="12.75" x14ac:dyDescent="0.2">
      <c r="B177" s="8">
        <v>2081</v>
      </c>
      <c r="C177" s="5"/>
      <c r="D177" s="31">
        <f t="shared" si="8"/>
        <v>9.6464345708347494</v>
      </c>
      <c r="E177" s="30">
        <f t="shared" si="7"/>
        <v>9.3744347774635912</v>
      </c>
    </row>
    <row r="178" spans="2:5" s="2" customFormat="1" ht="12.75" x14ac:dyDescent="0.2">
      <c r="B178" s="8">
        <v>2082</v>
      </c>
      <c r="C178" s="5"/>
      <c r="D178" s="31">
        <f t="shared" si="8"/>
        <v>9.6455987485597223</v>
      </c>
      <c r="E178" s="30">
        <f t="shared" si="7"/>
        <v>9.3716904296889538</v>
      </c>
    </row>
    <row r="179" spans="2:5" s="2" customFormat="1" ht="12.75" x14ac:dyDescent="0.2">
      <c r="B179" s="8">
        <v>2083</v>
      </c>
      <c r="C179" s="5"/>
      <c r="D179" s="31">
        <f t="shared" si="8"/>
        <v>9.6447779710856487</v>
      </c>
      <c r="E179" s="30">
        <f t="shared" si="7"/>
        <v>9.3689735253920645</v>
      </c>
    </row>
    <row r="180" spans="2:5" s="2" customFormat="1" ht="12.75" x14ac:dyDescent="0.2">
      <c r="B180" s="8">
        <v>2084</v>
      </c>
      <c r="C180" s="5"/>
      <c r="D180" s="31">
        <f t="shared" si="8"/>
        <v>9.643971967606106</v>
      </c>
      <c r="E180" s="30">
        <f t="shared" si="7"/>
        <v>9.3662837901381444</v>
      </c>
    </row>
    <row r="181" spans="2:5" s="2" customFormat="1" ht="12.75" x14ac:dyDescent="0.2">
      <c r="B181" s="8">
        <v>2085</v>
      </c>
      <c r="C181" s="5"/>
      <c r="D181" s="31">
        <f t="shared" si="8"/>
        <v>9.6431804721891972</v>
      </c>
      <c r="E181" s="30">
        <f t="shared" si="7"/>
        <v>9.3636209522367633</v>
      </c>
    </row>
    <row r="182" spans="2:5" s="2" customFormat="1" ht="12.75" x14ac:dyDescent="0.2">
      <c r="B182" s="8">
        <v>2086</v>
      </c>
      <c r="C182" s="5"/>
      <c r="D182" s="31">
        <f t="shared" si="8"/>
        <v>9.6424032236897919</v>
      </c>
      <c r="E182" s="30">
        <f t="shared" si="7"/>
        <v>9.3609847427143951</v>
      </c>
    </row>
    <row r="183" spans="2:5" s="2" customFormat="1" ht="12.75" x14ac:dyDescent="0.2">
      <c r="B183" s="8">
        <v>2087</v>
      </c>
      <c r="C183" s="5"/>
      <c r="D183" s="31">
        <f t="shared" si="8"/>
        <v>9.6416399656633747</v>
      </c>
      <c r="E183" s="30">
        <f t="shared" si="7"/>
        <v>9.3583748952872519</v>
      </c>
    </row>
    <row r="184" spans="2:5" s="2" customFormat="1" ht="12.75" x14ac:dyDescent="0.2">
      <c r="B184" s="8">
        <v>2088</v>
      </c>
      <c r="C184" s="5"/>
      <c r="D184" s="31">
        <f t="shared" si="8"/>
        <v>9.6408904462814338</v>
      </c>
      <c r="E184" s="30">
        <f t="shared" si="7"/>
        <v>9.3557911463343792</v>
      </c>
    </row>
    <row r="185" spans="2:5" s="2" customFormat="1" ht="12.75" x14ac:dyDescent="0.2">
      <c r="B185" s="8">
        <v>2089</v>
      </c>
      <c r="C185" s="5"/>
      <c r="D185" s="31">
        <f t="shared" si="8"/>
        <v>9.6401544182483683</v>
      </c>
      <c r="E185" s="30">
        <f t="shared" si="7"/>
        <v>9.3532332348710359</v>
      </c>
    </row>
    <row r="186" spans="2:5" s="2" customFormat="1" ht="12.75" x14ac:dyDescent="0.2">
      <c r="B186" s="8">
        <v>2090</v>
      </c>
      <c r="C186" s="5"/>
      <c r="D186" s="31">
        <f t="shared" si="8"/>
        <v>9.6394316387198984</v>
      </c>
      <c r="E186" s="30">
        <f t="shared" si="7"/>
        <v>9.3507009025223251</v>
      </c>
    </row>
    <row r="187" spans="2:5" s="2" customFormat="1" ht="12.75" x14ac:dyDescent="0.2">
      <c r="B187" s="8">
        <v>2091</v>
      </c>
      <c r="C187" s="5"/>
      <c r="D187" s="31">
        <f t="shared" si="8"/>
        <v>9.6387218692229393</v>
      </c>
      <c r="E187" s="30">
        <f t="shared" si="7"/>
        <v>9.3481938934971023</v>
      </c>
    </row>
    <row r="188" spans="2:5" s="2" customFormat="1" ht="12.75" x14ac:dyDescent="0.2">
      <c r="B188" s="8">
        <v>2092</v>
      </c>
      <c r="C188" s="5"/>
      <c r="D188" s="31">
        <f t="shared" si="8"/>
        <v>9.6380248755769262</v>
      </c>
      <c r="E188" s="30">
        <f t="shared" si="7"/>
        <v>9.3457119545621303</v>
      </c>
    </row>
    <row r="189" spans="2:5" s="2" customFormat="1" ht="12.75" x14ac:dyDescent="0.2">
      <c r="B189" s="8">
        <v>2093</v>
      </c>
      <c r="C189" s="5"/>
      <c r="D189" s="31">
        <f t="shared" si="8"/>
        <v>9.6373404278165413</v>
      </c>
      <c r="E189" s="30">
        <f t="shared" si="7"/>
        <v>9.3432548350165092</v>
      </c>
    </row>
    <row r="190" spans="2:5" s="2" customFormat="1" ht="12.75" x14ac:dyDescent="0.2">
      <c r="B190" s="8">
        <v>2094</v>
      </c>
      <c r="C190" s="5"/>
      <c r="D190" s="31">
        <f t="shared" si="8"/>
        <v>9.6366683001158435</v>
      </c>
      <c r="E190" s="30">
        <f t="shared" si="7"/>
        <v>9.3408222866663433</v>
      </c>
    </row>
    <row r="191" spans="2:5" s="2" customFormat="1" ht="12.75" x14ac:dyDescent="0.2">
      <c r="B191" s="8">
        <v>2095</v>
      </c>
      <c r="C191" s="5"/>
      <c r="D191" s="31">
        <f t="shared" si="8"/>
        <v>9.6360082707137593</v>
      </c>
      <c r="E191" s="30">
        <f t="shared" si="7"/>
        <v>9.3384140637996804</v>
      </c>
    </row>
    <row r="192" spans="2:5" s="2" customFormat="1" ht="12.75" x14ac:dyDescent="0.2">
      <c r="B192" s="8">
        <v>2096</v>
      </c>
      <c r="C192" s="5"/>
      <c r="D192" s="31">
        <f t="shared" si="8"/>
        <v>9.6353601218409111</v>
      </c>
      <c r="E192" s="30">
        <f t="shared" si="7"/>
        <v>9.3360299231616839</v>
      </c>
    </row>
    <row r="193" spans="1:9" s="2" customFormat="1" ht="12.75" x14ac:dyDescent="0.2">
      <c r="B193" s="8">
        <v>2097</v>
      </c>
      <c r="C193" s="5"/>
      <c r="D193" s="31">
        <f t="shared" si="8"/>
        <v>9.634723639647774</v>
      </c>
      <c r="E193" s="30">
        <f t="shared" si="7"/>
        <v>9.3336696239300672</v>
      </c>
    </row>
    <row r="194" spans="1:9" s="2" customFormat="1" ht="12.75" x14ac:dyDescent="0.2">
      <c r="B194" s="8">
        <v>2098</v>
      </c>
      <c r="C194" s="5"/>
      <c r="D194" s="31">
        <f t="shared" si="8"/>
        <v>9.6340986141341141</v>
      </c>
      <c r="E194" s="30">
        <f t="shared" si="7"/>
        <v>9.3313329276907666</v>
      </c>
    </row>
    <row r="195" spans="1:9" s="2" customFormat="1" ht="13.5" thickBot="1" x14ac:dyDescent="0.25">
      <c r="B195" s="11">
        <v>2099</v>
      </c>
      <c r="C195" s="12"/>
      <c r="D195" s="32">
        <f t="shared" si="8"/>
        <v>9.633484839079701</v>
      </c>
      <c r="E195" s="30">
        <f t="shared" si="7"/>
        <v>9.3290195984138578</v>
      </c>
    </row>
    <row r="196" spans="1:9" s="2" customFormat="1" ht="12.75" x14ac:dyDescent="0.2"/>
    <row r="197" spans="1:9" ht="15.75" x14ac:dyDescent="0.25">
      <c r="A197" s="64" t="s">
        <v>20</v>
      </c>
      <c r="B197" s="64"/>
      <c r="C197" s="64"/>
      <c r="D197" s="64"/>
      <c r="E197" s="64"/>
      <c r="F197" s="64"/>
      <c r="G197" s="64"/>
      <c r="H197" s="64"/>
      <c r="I197" s="64"/>
    </row>
    <row r="198" spans="1:9" s="2" customFormat="1" ht="12.75" x14ac:dyDescent="0.2"/>
    <row r="199" spans="1:9" s="2" customFormat="1" ht="12.75" x14ac:dyDescent="0.2"/>
    <row r="200" spans="1:9" s="2" customFormat="1" ht="12.75" x14ac:dyDescent="0.2"/>
    <row r="201" spans="1:9" s="2" customFormat="1" ht="12.75" x14ac:dyDescent="0.2"/>
    <row r="202" spans="1:9" s="2" customFormat="1" ht="12.75" x14ac:dyDescent="0.2"/>
    <row r="203" spans="1:9" s="2" customFormat="1" ht="12.75" x14ac:dyDescent="0.2"/>
    <row r="204" spans="1:9" s="2" customFormat="1" ht="12.75" x14ac:dyDescent="0.2"/>
    <row r="205" spans="1:9" s="2" customFormat="1" ht="12.75" x14ac:dyDescent="0.2"/>
    <row r="206" spans="1:9" s="2" customFormat="1" ht="12.75" x14ac:dyDescent="0.2"/>
  </sheetData>
  <mergeCells count="2">
    <mergeCell ref="B1:I1"/>
    <mergeCell ref="A197:I197"/>
  </mergeCells>
  <phoneticPr fontId="1" type="noConversion"/>
  <pageMargins left="0.78740157499999996" right="0.78740157499999996" top="0.984251969" bottom="0.984251969" header="0.4921259845" footer="0.4921259845"/>
  <pageSetup paperSize="9" scale="83" fitToHeight="3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3"/>
  <sheetViews>
    <sheetView workbookViewId="0">
      <selection activeCell="I10" sqref="I10"/>
    </sheetView>
  </sheetViews>
  <sheetFormatPr baseColWidth="10" defaultRowHeight="15" x14ac:dyDescent="0.2"/>
  <cols>
    <col min="1" max="1" width="3.88671875" customWidth="1"/>
    <col min="2" max="3" width="7.21875" customWidth="1"/>
    <col min="4" max="4" width="10.21875" customWidth="1"/>
    <col min="5" max="5" width="9.33203125" customWidth="1"/>
    <col min="6" max="6" width="23.33203125" customWidth="1"/>
    <col min="7" max="7" width="8.33203125" customWidth="1"/>
    <col min="8" max="8" width="11" customWidth="1"/>
  </cols>
  <sheetData>
    <row r="1" spans="1:9" ht="18" x14ac:dyDescent="0.25">
      <c r="B1" s="63" t="s">
        <v>14</v>
      </c>
      <c r="C1" s="63"/>
      <c r="D1" s="63"/>
      <c r="E1" s="63"/>
      <c r="F1" s="63"/>
      <c r="G1" s="63"/>
      <c r="H1" s="63"/>
      <c r="I1" s="63"/>
    </row>
    <row r="2" spans="1:9" ht="30" x14ac:dyDescent="0.25">
      <c r="A2" s="24"/>
      <c r="B2" s="25"/>
      <c r="C2" s="25"/>
      <c r="D2" s="33" t="s">
        <v>16</v>
      </c>
      <c r="E2" s="25"/>
      <c r="F2" s="25"/>
      <c r="G2" s="25"/>
      <c r="H2" s="25"/>
      <c r="I2" s="25"/>
    </row>
    <row r="3" spans="1:9" s="2" customFormat="1" ht="12.75" x14ac:dyDescent="0.2">
      <c r="D3" s="51" t="s">
        <v>22</v>
      </c>
      <c r="E3" s="45"/>
    </row>
    <row r="4" spans="1:9" s="2" customFormat="1" ht="13.5" thickBot="1" x14ac:dyDescent="0.25">
      <c r="D4" s="65" t="s">
        <v>6</v>
      </c>
      <c r="E4" s="65"/>
    </row>
    <row r="5" spans="1:9" s="2" customFormat="1" ht="13.5" thickBot="1" x14ac:dyDescent="0.25">
      <c r="B5" s="36" t="s">
        <v>0</v>
      </c>
      <c r="C5" s="37" t="s">
        <v>1</v>
      </c>
      <c r="D5" s="38" t="s">
        <v>2</v>
      </c>
      <c r="F5" s="23" t="s">
        <v>3</v>
      </c>
      <c r="G5" s="14">
        <v>10.6</v>
      </c>
      <c r="H5" s="7" t="s">
        <v>7</v>
      </c>
    </row>
    <row r="6" spans="1:9" s="2" customFormat="1" ht="12.75" x14ac:dyDescent="0.2">
      <c r="B6" s="20">
        <v>1910</v>
      </c>
      <c r="C6" s="21"/>
      <c r="D6" s="22"/>
      <c r="F6" s="15" t="s">
        <v>8</v>
      </c>
      <c r="G6" s="41">
        <v>9.6</v>
      </c>
      <c r="H6" s="9" t="s">
        <v>4</v>
      </c>
    </row>
    <row r="7" spans="1:9" s="2" customFormat="1" ht="13.5" thickBot="1" x14ac:dyDescent="0.25">
      <c r="B7" s="8">
        <v>1911</v>
      </c>
      <c r="C7" s="5"/>
      <c r="D7" s="9"/>
      <c r="F7" s="16" t="s">
        <v>18</v>
      </c>
      <c r="G7" s="42">
        <v>1.7999999999999999E-2</v>
      </c>
      <c r="H7" s="17" t="s">
        <v>5</v>
      </c>
    </row>
    <row r="8" spans="1:9" s="2" customFormat="1" ht="12.75" x14ac:dyDescent="0.2">
      <c r="B8" s="8">
        <v>1912</v>
      </c>
      <c r="C8" s="5">
        <v>10.6</v>
      </c>
      <c r="D8" s="39">
        <v>10.6</v>
      </c>
    </row>
    <row r="9" spans="1:9" s="2" customFormat="1" ht="12.75" x14ac:dyDescent="0.2">
      <c r="B9" s="8">
        <v>1913</v>
      </c>
      <c r="C9" s="5"/>
      <c r="D9" s="39">
        <f>D8+G$7*(G$6-D8)</f>
        <v>10.581999999999999</v>
      </c>
      <c r="F9" s="2" t="s">
        <v>10</v>
      </c>
    </row>
    <row r="10" spans="1:9" s="2" customFormat="1" ht="12.75" x14ac:dyDescent="0.2">
      <c r="B10" s="8">
        <v>1914</v>
      </c>
      <c r="C10" s="5"/>
      <c r="D10" s="39">
        <f t="shared" ref="D10:D73" si="0">D9+G$7*(G$6-D9)</f>
        <v>10.564323999999999</v>
      </c>
      <c r="F10" s="2" t="s">
        <v>11</v>
      </c>
    </row>
    <row r="11" spans="1:9" s="2" customFormat="1" ht="12.75" x14ac:dyDescent="0.2">
      <c r="B11" s="8">
        <v>1915</v>
      </c>
      <c r="C11" s="5"/>
      <c r="D11" s="39">
        <f t="shared" si="0"/>
        <v>10.546966167999999</v>
      </c>
    </row>
    <row r="12" spans="1:9" s="2" customFormat="1" ht="12.75" x14ac:dyDescent="0.2">
      <c r="B12" s="8">
        <v>1916</v>
      </c>
      <c r="C12" s="5"/>
      <c r="D12" s="39">
        <f t="shared" si="0"/>
        <v>10.529920776975999</v>
      </c>
    </row>
    <row r="13" spans="1:9" s="2" customFormat="1" ht="12.75" x14ac:dyDescent="0.2">
      <c r="B13" s="8">
        <v>1917</v>
      </c>
      <c r="C13" s="5"/>
      <c r="D13" s="39">
        <f t="shared" si="0"/>
        <v>10.51318220299043</v>
      </c>
    </row>
    <row r="14" spans="1:9" s="2" customFormat="1" ht="12.75" x14ac:dyDescent="0.2">
      <c r="B14" s="8">
        <v>1918</v>
      </c>
      <c r="C14" s="5"/>
      <c r="D14" s="39">
        <f t="shared" si="0"/>
        <v>10.496744923336603</v>
      </c>
    </row>
    <row r="15" spans="1:9" s="2" customFormat="1" ht="12.75" x14ac:dyDescent="0.2">
      <c r="B15" s="8">
        <v>1919</v>
      </c>
      <c r="C15" s="5"/>
      <c r="D15" s="39">
        <f t="shared" si="0"/>
        <v>10.480603514716544</v>
      </c>
    </row>
    <row r="16" spans="1:9" s="2" customFormat="1" ht="12.75" x14ac:dyDescent="0.2">
      <c r="B16" s="8">
        <v>1920</v>
      </c>
      <c r="C16" s="5"/>
      <c r="D16" s="39">
        <f t="shared" si="0"/>
        <v>10.464752651451645</v>
      </c>
    </row>
    <row r="17" spans="2:4" s="2" customFormat="1" ht="12.75" x14ac:dyDescent="0.2">
      <c r="B17" s="8">
        <v>1921</v>
      </c>
      <c r="C17" s="5">
        <v>10.4</v>
      </c>
      <c r="D17" s="39">
        <f t="shared" si="0"/>
        <v>10.449187103725516</v>
      </c>
    </row>
    <row r="18" spans="2:4" s="2" customFormat="1" ht="12.75" x14ac:dyDescent="0.2">
      <c r="B18" s="8">
        <v>1922</v>
      </c>
      <c r="C18" s="5"/>
      <c r="D18" s="39">
        <f t="shared" si="0"/>
        <v>10.433901735858456</v>
      </c>
    </row>
    <row r="19" spans="2:4" s="2" customFormat="1" ht="12.75" x14ac:dyDescent="0.2">
      <c r="B19" s="8">
        <v>1923</v>
      </c>
      <c r="C19" s="5"/>
      <c r="D19" s="39">
        <f t="shared" si="0"/>
        <v>10.418891504613004</v>
      </c>
    </row>
    <row r="20" spans="2:4" s="2" customFormat="1" ht="12.75" x14ac:dyDescent="0.2">
      <c r="B20" s="8">
        <v>1924</v>
      </c>
      <c r="C20" s="5"/>
      <c r="D20" s="39">
        <f t="shared" si="0"/>
        <v>10.40415145752997</v>
      </c>
    </row>
    <row r="21" spans="2:4" s="2" customFormat="1" ht="12.75" x14ac:dyDescent="0.2">
      <c r="B21" s="8">
        <v>1925</v>
      </c>
      <c r="C21" s="5"/>
      <c r="D21" s="39">
        <f t="shared" si="0"/>
        <v>10.389676731294431</v>
      </c>
    </row>
    <row r="22" spans="2:4" s="2" customFormat="1" ht="12.75" x14ac:dyDescent="0.2">
      <c r="B22" s="8">
        <v>1926</v>
      </c>
      <c r="C22" s="5"/>
      <c r="D22" s="39">
        <f t="shared" si="0"/>
        <v>10.375462550131131</v>
      </c>
    </row>
    <row r="23" spans="2:4" s="2" customFormat="1" ht="12.75" x14ac:dyDescent="0.2">
      <c r="B23" s="8">
        <v>1927</v>
      </c>
      <c r="C23" s="5"/>
      <c r="D23" s="39">
        <f t="shared" si="0"/>
        <v>10.361504224228771</v>
      </c>
    </row>
    <row r="24" spans="2:4" s="2" customFormat="1" ht="12.75" x14ac:dyDescent="0.2">
      <c r="B24" s="8">
        <v>1928</v>
      </c>
      <c r="C24" s="5"/>
      <c r="D24" s="39">
        <f t="shared" si="0"/>
        <v>10.347797148192653</v>
      </c>
    </row>
    <row r="25" spans="2:4" s="2" customFormat="1" ht="12.75" x14ac:dyDescent="0.2">
      <c r="B25" s="8">
        <v>1929</v>
      </c>
      <c r="C25" s="5"/>
      <c r="D25" s="39">
        <f t="shared" si="0"/>
        <v>10.334336799525184</v>
      </c>
    </row>
    <row r="26" spans="2:4" s="2" customFormat="1" ht="12.75" x14ac:dyDescent="0.2">
      <c r="B26" s="8">
        <v>1930</v>
      </c>
      <c r="C26" s="5">
        <v>10.3</v>
      </c>
      <c r="D26" s="39">
        <f t="shared" si="0"/>
        <v>10.32111873713373</v>
      </c>
    </row>
    <row r="27" spans="2:4" s="2" customFormat="1" ht="12.75" x14ac:dyDescent="0.2">
      <c r="B27" s="8">
        <v>1931</v>
      </c>
      <c r="C27" s="5"/>
      <c r="D27" s="39">
        <f t="shared" si="0"/>
        <v>10.308138599865323</v>
      </c>
    </row>
    <row r="28" spans="2:4" s="2" customFormat="1" ht="12.75" x14ac:dyDescent="0.2">
      <c r="B28" s="8">
        <v>1932</v>
      </c>
      <c r="C28" s="5"/>
      <c r="D28" s="39">
        <f t="shared" si="0"/>
        <v>10.295392105067748</v>
      </c>
    </row>
    <row r="29" spans="2:4" s="2" customFormat="1" ht="12.75" x14ac:dyDescent="0.2">
      <c r="B29" s="8">
        <v>1933</v>
      </c>
      <c r="C29" s="5"/>
      <c r="D29" s="39">
        <f t="shared" si="0"/>
        <v>10.282875047176528</v>
      </c>
    </row>
    <row r="30" spans="2:4" s="2" customFormat="1" ht="12.75" x14ac:dyDescent="0.2">
      <c r="B30" s="8">
        <v>1934</v>
      </c>
      <c r="C30" s="5"/>
      <c r="D30" s="39">
        <f t="shared" si="0"/>
        <v>10.27058329632735</v>
      </c>
    </row>
    <row r="31" spans="2:4" s="2" customFormat="1" ht="12.75" x14ac:dyDescent="0.2">
      <c r="B31" s="8">
        <v>1935</v>
      </c>
      <c r="C31" s="5"/>
      <c r="D31" s="39">
        <f t="shared" si="0"/>
        <v>10.258512796993458</v>
      </c>
    </row>
    <row r="32" spans="2:4" s="2" customFormat="1" ht="12.75" x14ac:dyDescent="0.2">
      <c r="B32" s="8">
        <v>1936</v>
      </c>
      <c r="C32" s="5">
        <v>10.199999999999999</v>
      </c>
      <c r="D32" s="39">
        <f t="shared" si="0"/>
        <v>10.246659566647576</v>
      </c>
    </row>
    <row r="33" spans="2:4" s="2" customFormat="1" ht="12.75" x14ac:dyDescent="0.2">
      <c r="B33" s="8">
        <v>1937</v>
      </c>
      <c r="C33" s="5"/>
      <c r="D33" s="39">
        <f t="shared" si="0"/>
        <v>10.235019694447919</v>
      </c>
    </row>
    <row r="34" spans="2:4" s="2" customFormat="1" ht="12.75" x14ac:dyDescent="0.2">
      <c r="B34" s="8">
        <v>1938</v>
      </c>
      <c r="C34" s="5"/>
      <c r="D34" s="39">
        <f t="shared" si="0"/>
        <v>10.223589339947857</v>
      </c>
    </row>
    <row r="35" spans="2:4" s="2" customFormat="1" ht="12.75" x14ac:dyDescent="0.2">
      <c r="B35" s="8">
        <v>1939</v>
      </c>
      <c r="C35" s="5"/>
      <c r="D35" s="39">
        <f t="shared" si="0"/>
        <v>10.212364731828796</v>
      </c>
    </row>
    <row r="36" spans="2:4" s="2" customFormat="1" ht="12.75" x14ac:dyDescent="0.2">
      <c r="B36" s="8">
        <v>1940</v>
      </c>
      <c r="C36" s="5"/>
      <c r="D36" s="39">
        <f t="shared" si="0"/>
        <v>10.201342166655877</v>
      </c>
    </row>
    <row r="37" spans="2:4" s="2" customFormat="1" ht="12.75" x14ac:dyDescent="0.2">
      <c r="B37" s="8">
        <v>1941</v>
      </c>
      <c r="C37" s="5"/>
      <c r="D37" s="39">
        <f t="shared" si="0"/>
        <v>10.19051800765607</v>
      </c>
    </row>
    <row r="38" spans="2:4" s="2" customFormat="1" ht="12.75" x14ac:dyDescent="0.2">
      <c r="B38" s="8">
        <v>1942</v>
      </c>
      <c r="C38" s="5"/>
      <c r="D38" s="39">
        <f t="shared" si="0"/>
        <v>10.179888683518261</v>
      </c>
    </row>
    <row r="39" spans="2:4" s="2" customFormat="1" ht="12.75" x14ac:dyDescent="0.2">
      <c r="B39" s="8">
        <v>1943</v>
      </c>
      <c r="C39" s="5"/>
      <c r="D39" s="39">
        <f t="shared" si="0"/>
        <v>10.169450687214932</v>
      </c>
    </row>
    <row r="40" spans="2:4" s="2" customFormat="1" ht="12.75" x14ac:dyDescent="0.2">
      <c r="B40" s="8">
        <v>1944</v>
      </c>
      <c r="C40" s="5"/>
      <c r="D40" s="39">
        <f t="shared" si="0"/>
        <v>10.159200574845062</v>
      </c>
    </row>
    <row r="41" spans="2:4" s="2" customFormat="1" ht="12.75" x14ac:dyDescent="0.2">
      <c r="B41" s="8">
        <v>1945</v>
      </c>
      <c r="C41" s="5"/>
      <c r="D41" s="39">
        <f t="shared" si="0"/>
        <v>10.149134964497851</v>
      </c>
    </row>
    <row r="42" spans="2:4" s="2" customFormat="1" ht="12.75" x14ac:dyDescent="0.2">
      <c r="B42" s="8">
        <v>1946</v>
      </c>
      <c r="C42" s="5"/>
      <c r="D42" s="39">
        <f t="shared" si="0"/>
        <v>10.13925053513689</v>
      </c>
    </row>
    <row r="43" spans="2:4" s="2" customFormat="1" ht="12.75" x14ac:dyDescent="0.2">
      <c r="B43" s="8">
        <v>1947</v>
      </c>
      <c r="C43" s="5"/>
      <c r="D43" s="39">
        <f t="shared" si="0"/>
        <v>10.129544025504426</v>
      </c>
    </row>
    <row r="44" spans="2:4" s="2" customFormat="1" ht="12.75" x14ac:dyDescent="0.2">
      <c r="B44" s="8">
        <v>1948</v>
      </c>
      <c r="C44" s="5"/>
      <c r="D44" s="39">
        <f t="shared" si="0"/>
        <v>10.120012233045346</v>
      </c>
    </row>
    <row r="45" spans="2:4" s="2" customFormat="1" ht="12.75" x14ac:dyDescent="0.2">
      <c r="B45" s="8">
        <v>1949</v>
      </c>
      <c r="C45" s="5"/>
      <c r="D45" s="39">
        <f t="shared" si="0"/>
        <v>10.11065201285053</v>
      </c>
    </row>
    <row r="46" spans="2:4" s="2" customFormat="1" ht="12.75" x14ac:dyDescent="0.2">
      <c r="B46" s="8">
        <v>1950</v>
      </c>
      <c r="C46" s="5"/>
      <c r="D46" s="39">
        <f t="shared" si="0"/>
        <v>10.101460276619219</v>
      </c>
    </row>
    <row r="47" spans="2:4" s="2" customFormat="1" ht="12.75" x14ac:dyDescent="0.2">
      <c r="B47" s="8">
        <v>1951</v>
      </c>
      <c r="C47" s="5"/>
      <c r="D47" s="39">
        <f t="shared" si="0"/>
        <v>10.092433991640073</v>
      </c>
    </row>
    <row r="48" spans="2:4" s="2" customFormat="1" ht="12.75" x14ac:dyDescent="0.2">
      <c r="B48" s="8">
        <v>1952</v>
      </c>
      <c r="C48" s="5"/>
      <c r="D48" s="39">
        <f t="shared" si="0"/>
        <v>10.083570179790552</v>
      </c>
    </row>
    <row r="49" spans="2:4" s="2" customFormat="1" ht="12.75" x14ac:dyDescent="0.2">
      <c r="B49" s="8">
        <v>1953</v>
      </c>
      <c r="C49" s="5"/>
      <c r="D49" s="39">
        <f t="shared" si="0"/>
        <v>10.074865916554323</v>
      </c>
    </row>
    <row r="50" spans="2:4" s="2" customFormat="1" ht="12.75" x14ac:dyDescent="0.2">
      <c r="B50" s="8">
        <v>1954</v>
      </c>
      <c r="C50" s="5"/>
      <c r="D50" s="39">
        <f t="shared" si="0"/>
        <v>10.066318330056346</v>
      </c>
    </row>
    <row r="51" spans="2:4" s="2" customFormat="1" ht="12.75" x14ac:dyDescent="0.2">
      <c r="B51" s="8">
        <v>1955</v>
      </c>
      <c r="C51" s="5"/>
      <c r="D51" s="39">
        <f t="shared" si="0"/>
        <v>10.057924600115332</v>
      </c>
    </row>
    <row r="52" spans="2:4" s="2" customFormat="1" ht="12.75" x14ac:dyDescent="0.2">
      <c r="B52" s="8">
        <v>1956</v>
      </c>
      <c r="C52" s="5">
        <v>10.1</v>
      </c>
      <c r="D52" s="39">
        <f t="shared" si="0"/>
        <v>10.049681957313256</v>
      </c>
    </row>
    <row r="53" spans="2:4" s="2" customFormat="1" ht="12.75" x14ac:dyDescent="0.2">
      <c r="B53" s="8">
        <v>1957</v>
      </c>
      <c r="C53" s="5"/>
      <c r="D53" s="39">
        <f t="shared" si="0"/>
        <v>10.041587682081618</v>
      </c>
    </row>
    <row r="54" spans="2:4" s="2" customFormat="1" ht="12.75" x14ac:dyDescent="0.2">
      <c r="B54" s="8">
        <v>1958</v>
      </c>
      <c r="C54" s="5"/>
      <c r="D54" s="39">
        <f t="shared" si="0"/>
        <v>10.033639103804148</v>
      </c>
    </row>
    <row r="55" spans="2:4" s="2" customFormat="1" ht="12.75" x14ac:dyDescent="0.2">
      <c r="B55" s="8">
        <v>1959</v>
      </c>
      <c r="C55" s="5"/>
      <c r="D55" s="39">
        <f t="shared" si="0"/>
        <v>10.025833599935673</v>
      </c>
    </row>
    <row r="56" spans="2:4" s="2" customFormat="1" ht="12.75" x14ac:dyDescent="0.2">
      <c r="B56" s="8">
        <v>1960</v>
      </c>
      <c r="C56" s="6">
        <v>10</v>
      </c>
      <c r="D56" s="39">
        <f t="shared" si="0"/>
        <v>10.018168595136832</v>
      </c>
    </row>
    <row r="57" spans="2:4" s="2" customFormat="1" ht="12.75" x14ac:dyDescent="0.2">
      <c r="B57" s="8">
        <v>1961</v>
      </c>
      <c r="C57" s="5"/>
      <c r="D57" s="39">
        <f t="shared" si="0"/>
        <v>10.010641560424368</v>
      </c>
    </row>
    <row r="58" spans="2:4" s="2" customFormat="1" ht="12.75" x14ac:dyDescent="0.2">
      <c r="B58" s="8">
        <v>1962</v>
      </c>
      <c r="C58" s="5"/>
      <c r="D58" s="39">
        <f t="shared" si="0"/>
        <v>10.003250012336729</v>
      </c>
    </row>
    <row r="59" spans="2:4" s="2" customFormat="1" ht="12.75" x14ac:dyDescent="0.2">
      <c r="B59" s="8">
        <v>1963</v>
      </c>
      <c r="C59" s="5"/>
      <c r="D59" s="39">
        <f t="shared" si="0"/>
        <v>9.9959915121146672</v>
      </c>
    </row>
    <row r="60" spans="2:4" s="2" customFormat="1" ht="12.75" x14ac:dyDescent="0.2">
      <c r="B60" s="8">
        <v>1964</v>
      </c>
      <c r="C60" s="5"/>
      <c r="D60" s="39">
        <f t="shared" si="0"/>
        <v>9.9888636648966038</v>
      </c>
    </row>
    <row r="61" spans="2:4" s="2" customFormat="1" ht="12.75" x14ac:dyDescent="0.2">
      <c r="B61" s="8">
        <v>1965</v>
      </c>
      <c r="C61" s="5"/>
      <c r="D61" s="39">
        <f t="shared" si="0"/>
        <v>9.9818641189284651</v>
      </c>
    </row>
    <row r="62" spans="2:4" s="2" customFormat="1" ht="12.75" x14ac:dyDescent="0.2">
      <c r="B62" s="8">
        <v>1966</v>
      </c>
      <c r="C62" s="5"/>
      <c r="D62" s="39">
        <f t="shared" si="0"/>
        <v>9.9749905647877526</v>
      </c>
    </row>
    <row r="63" spans="2:4" s="2" customFormat="1" ht="12.75" x14ac:dyDescent="0.2">
      <c r="B63" s="8">
        <v>1967</v>
      </c>
      <c r="C63" s="5"/>
      <c r="D63" s="39">
        <f t="shared" si="0"/>
        <v>9.9682407346215722</v>
      </c>
    </row>
    <row r="64" spans="2:4" s="2" customFormat="1" ht="12.75" x14ac:dyDescent="0.2">
      <c r="B64" s="8">
        <v>1968</v>
      </c>
      <c r="C64" s="5">
        <v>9.9499999999999993</v>
      </c>
      <c r="D64" s="39">
        <f t="shared" si="0"/>
        <v>9.9616124013983836</v>
      </c>
    </row>
    <row r="65" spans="2:4" s="2" customFormat="1" ht="12.75" x14ac:dyDescent="0.2">
      <c r="B65" s="8">
        <v>1969</v>
      </c>
      <c r="C65" s="5"/>
      <c r="D65" s="39">
        <f t="shared" si="0"/>
        <v>9.955103378173213</v>
      </c>
    </row>
    <row r="66" spans="2:4" s="2" customFormat="1" ht="12.75" x14ac:dyDescent="0.2">
      <c r="B66" s="8">
        <v>1970</v>
      </c>
      <c r="C66" s="5"/>
      <c r="D66" s="39">
        <f t="shared" si="0"/>
        <v>9.948711517366096</v>
      </c>
    </row>
    <row r="67" spans="2:4" s="2" customFormat="1" ht="12.75" x14ac:dyDescent="0.2">
      <c r="B67" s="8">
        <v>1971</v>
      </c>
      <c r="C67" s="5"/>
      <c r="D67" s="39">
        <f t="shared" si="0"/>
        <v>9.9424347100535062</v>
      </c>
    </row>
    <row r="68" spans="2:4" s="2" customFormat="1" ht="12.75" x14ac:dyDescent="0.2">
      <c r="B68" s="8">
        <v>1972</v>
      </c>
      <c r="C68" s="5"/>
      <c r="D68" s="39">
        <f t="shared" si="0"/>
        <v>9.9362708852725437</v>
      </c>
    </row>
    <row r="69" spans="2:4" s="2" customFormat="1" ht="12.75" x14ac:dyDescent="0.2">
      <c r="B69" s="8">
        <v>1973</v>
      </c>
      <c r="C69" s="5"/>
      <c r="D69" s="39">
        <f t="shared" si="0"/>
        <v>9.9302180093376382</v>
      </c>
    </row>
    <row r="70" spans="2:4" s="2" customFormat="1" ht="12.75" x14ac:dyDescent="0.2">
      <c r="B70" s="8">
        <v>1974</v>
      </c>
      <c r="C70" s="5"/>
      <c r="D70" s="39">
        <f t="shared" si="0"/>
        <v>9.9242740851695608</v>
      </c>
    </row>
    <row r="71" spans="2:4" s="2" customFormat="1" ht="12.75" x14ac:dyDescent="0.2">
      <c r="B71" s="8">
        <v>1975</v>
      </c>
      <c r="C71" s="5"/>
      <c r="D71" s="39">
        <f t="shared" si="0"/>
        <v>9.9184371516365086</v>
      </c>
    </row>
    <row r="72" spans="2:4" s="2" customFormat="1" ht="12.75" x14ac:dyDescent="0.2">
      <c r="B72" s="8">
        <v>1976</v>
      </c>
      <c r="C72" s="5"/>
      <c r="D72" s="39">
        <f t="shared" si="0"/>
        <v>9.9127052829070514</v>
      </c>
    </row>
    <row r="73" spans="2:4" s="2" customFormat="1" ht="12.75" x14ac:dyDescent="0.2">
      <c r="B73" s="8">
        <v>1977</v>
      </c>
      <c r="C73" s="5"/>
      <c r="D73" s="39">
        <f t="shared" si="0"/>
        <v>9.9070765878147249</v>
      </c>
    </row>
    <row r="74" spans="2:4" s="2" customFormat="1" ht="12.75" x14ac:dyDescent="0.2">
      <c r="B74" s="8">
        <v>1978</v>
      </c>
      <c r="C74" s="5"/>
      <c r="D74" s="39">
        <f t="shared" ref="D74:D137" si="1">D73+G$7*(G$6-D73)</f>
        <v>9.9015492092340605</v>
      </c>
    </row>
    <row r="75" spans="2:4" s="2" customFormat="1" ht="12.75" x14ac:dyDescent="0.2">
      <c r="B75" s="8">
        <v>1979</v>
      </c>
      <c r="C75" s="5"/>
      <c r="D75" s="39">
        <f t="shared" si="1"/>
        <v>9.8961213234678471</v>
      </c>
    </row>
    <row r="76" spans="2:4" s="2" customFormat="1" ht="12.75" x14ac:dyDescent="0.2">
      <c r="B76" s="8">
        <v>1980</v>
      </c>
      <c r="C76" s="5"/>
      <c r="D76" s="39">
        <f t="shared" si="1"/>
        <v>9.890791139645426</v>
      </c>
    </row>
    <row r="77" spans="2:4" s="2" customFormat="1" ht="12.75" x14ac:dyDescent="0.2">
      <c r="B77" s="8">
        <v>1981</v>
      </c>
      <c r="C77" s="5"/>
      <c r="D77" s="39">
        <f t="shared" si="1"/>
        <v>9.8855568991318084</v>
      </c>
    </row>
    <row r="78" spans="2:4" s="2" customFormat="1" ht="12.75" x14ac:dyDescent="0.2">
      <c r="B78" s="8">
        <v>1982</v>
      </c>
      <c r="C78" s="5"/>
      <c r="D78" s="39">
        <f t="shared" si="1"/>
        <v>9.8804168749474357</v>
      </c>
    </row>
    <row r="79" spans="2:4" s="2" customFormat="1" ht="12.75" x14ac:dyDescent="0.2">
      <c r="B79" s="8">
        <v>1983</v>
      </c>
      <c r="C79" s="5">
        <v>9.93</v>
      </c>
      <c r="D79" s="39">
        <f t="shared" si="1"/>
        <v>9.8753693711983814</v>
      </c>
    </row>
    <row r="80" spans="2:4" s="2" customFormat="1" ht="12.75" x14ac:dyDescent="0.2">
      <c r="B80" s="8">
        <v>1984</v>
      </c>
      <c r="C80" s="5"/>
      <c r="D80" s="39">
        <f t="shared" si="1"/>
        <v>9.8704127225168108</v>
      </c>
    </row>
    <row r="81" spans="2:4" s="2" customFormat="1" ht="12.75" x14ac:dyDescent="0.2">
      <c r="B81" s="8">
        <v>1985</v>
      </c>
      <c r="C81" s="5"/>
      <c r="D81" s="39">
        <f t="shared" si="1"/>
        <v>9.8655452935115076</v>
      </c>
    </row>
    <row r="82" spans="2:4" s="2" customFormat="1" ht="12.75" x14ac:dyDescent="0.2">
      <c r="B82" s="8">
        <v>1986</v>
      </c>
      <c r="C82" s="5"/>
      <c r="D82" s="39">
        <f t="shared" si="1"/>
        <v>9.8607654782283003</v>
      </c>
    </row>
    <row r="83" spans="2:4" s="2" customFormat="1" ht="12.75" x14ac:dyDescent="0.2">
      <c r="B83" s="8">
        <v>1987</v>
      </c>
      <c r="C83" s="5"/>
      <c r="D83" s="39">
        <f t="shared" si="1"/>
        <v>9.8560716996201911</v>
      </c>
    </row>
    <row r="84" spans="2:4" s="2" customFormat="1" ht="12.75" x14ac:dyDescent="0.2">
      <c r="B84" s="8">
        <v>1988</v>
      </c>
      <c r="C84" s="5">
        <v>9.92</v>
      </c>
      <c r="D84" s="39">
        <f t="shared" si="1"/>
        <v>9.8514624090270271</v>
      </c>
    </row>
    <row r="85" spans="2:4" s="2" customFormat="1" ht="12.75" x14ac:dyDescent="0.2">
      <c r="B85" s="8">
        <v>1989</v>
      </c>
      <c r="C85" s="5"/>
      <c r="D85" s="39">
        <f t="shared" si="1"/>
        <v>9.8469360856645398</v>
      </c>
    </row>
    <row r="86" spans="2:4" s="2" customFormat="1" ht="12.75" x14ac:dyDescent="0.2">
      <c r="B86" s="8">
        <v>1990</v>
      </c>
      <c r="C86" s="5"/>
      <c r="D86" s="39">
        <f t="shared" si="1"/>
        <v>9.8424912361225783</v>
      </c>
    </row>
    <row r="87" spans="2:4" s="2" customFormat="1" ht="12.75" x14ac:dyDescent="0.2">
      <c r="B87" s="8">
        <v>1991</v>
      </c>
      <c r="C87" s="5">
        <v>9.86</v>
      </c>
      <c r="D87" s="39">
        <f t="shared" si="1"/>
        <v>9.838126393872372</v>
      </c>
    </row>
    <row r="88" spans="2:4" s="2" customFormat="1" ht="12.75" x14ac:dyDescent="0.2">
      <c r="B88" s="8">
        <v>1992</v>
      </c>
      <c r="C88" s="5"/>
      <c r="D88" s="39">
        <f t="shared" si="1"/>
        <v>9.8338401187826694</v>
      </c>
    </row>
    <row r="89" spans="2:4" s="2" customFormat="1" ht="12.75" x14ac:dyDescent="0.2">
      <c r="B89" s="8">
        <v>1993</v>
      </c>
      <c r="C89" s="5"/>
      <c r="D89" s="39">
        <f t="shared" si="1"/>
        <v>9.8296309966445818</v>
      </c>
    </row>
    <row r="90" spans="2:4" s="2" customFormat="1" ht="12.75" x14ac:dyDescent="0.2">
      <c r="B90" s="8">
        <v>1994</v>
      </c>
      <c r="C90" s="5">
        <v>9.85</v>
      </c>
      <c r="D90" s="39">
        <f t="shared" si="1"/>
        <v>9.8254976387049791</v>
      </c>
    </row>
    <row r="91" spans="2:4" s="2" customFormat="1" ht="12.75" x14ac:dyDescent="0.2">
      <c r="B91" s="8">
        <v>1995</v>
      </c>
      <c r="C91" s="5"/>
      <c r="D91" s="39">
        <f t="shared" si="1"/>
        <v>9.8214386812082886</v>
      </c>
    </row>
    <row r="92" spans="2:4" s="2" customFormat="1" ht="12.75" x14ac:dyDescent="0.2">
      <c r="B92" s="8">
        <v>1996</v>
      </c>
      <c r="C92" s="5">
        <v>9.84</v>
      </c>
      <c r="D92" s="39">
        <f t="shared" si="1"/>
        <v>9.8174527849465392</v>
      </c>
    </row>
    <row r="93" spans="2:4" s="2" customFormat="1" ht="12.75" x14ac:dyDescent="0.2">
      <c r="B93" s="8">
        <v>1997</v>
      </c>
      <c r="C93" s="5"/>
      <c r="D93" s="39">
        <f t="shared" si="1"/>
        <v>9.8135386348175011</v>
      </c>
    </row>
    <row r="94" spans="2:4" s="2" customFormat="1" ht="12.75" x14ac:dyDescent="0.2">
      <c r="B94" s="8">
        <v>1998</v>
      </c>
      <c r="C94" s="5"/>
      <c r="D94" s="39">
        <f t="shared" si="1"/>
        <v>9.809694939390786</v>
      </c>
    </row>
    <row r="95" spans="2:4" s="2" customFormat="1" ht="12.75" x14ac:dyDescent="0.2">
      <c r="B95" s="8">
        <v>1999</v>
      </c>
      <c r="C95" s="5">
        <v>9.7899999999999991</v>
      </c>
      <c r="D95" s="39">
        <f t="shared" si="1"/>
        <v>9.805920430481752</v>
      </c>
    </row>
    <row r="96" spans="2:4" s="2" customFormat="1" ht="12.75" x14ac:dyDescent="0.2">
      <c r="B96" s="8">
        <v>2000</v>
      </c>
      <c r="C96" s="5"/>
      <c r="D96" s="39">
        <f t="shared" si="1"/>
        <v>9.8022138627330797</v>
      </c>
    </row>
    <row r="97" spans="2:4" s="2" customFormat="1" ht="12.75" x14ac:dyDescent="0.2">
      <c r="B97" s="8">
        <v>2001</v>
      </c>
      <c r="C97" s="5"/>
      <c r="D97" s="39">
        <f t="shared" si="1"/>
        <v>9.7985740132038845</v>
      </c>
    </row>
    <row r="98" spans="2:4" s="2" customFormat="1" ht="12.75" x14ac:dyDescent="0.2">
      <c r="B98" s="8">
        <v>2002</v>
      </c>
      <c r="C98" s="5"/>
      <c r="D98" s="39">
        <f t="shared" si="1"/>
        <v>9.7949996809662139</v>
      </c>
    </row>
    <row r="99" spans="2:4" s="2" customFormat="1" ht="12.75" x14ac:dyDescent="0.2">
      <c r="B99" s="8">
        <v>2003</v>
      </c>
      <c r="C99" s="5"/>
      <c r="D99" s="39">
        <f t="shared" si="1"/>
        <v>9.7914896867088217</v>
      </c>
    </row>
    <row r="100" spans="2:4" s="2" customFormat="1" ht="12.75" x14ac:dyDescent="0.2">
      <c r="B100" s="8">
        <v>2004</v>
      </c>
      <c r="C100" s="5"/>
      <c r="D100" s="39">
        <f t="shared" si="1"/>
        <v>9.788042872348063</v>
      </c>
    </row>
    <row r="101" spans="2:4" s="2" customFormat="1" ht="12.75" x14ac:dyDescent="0.2">
      <c r="B101" s="8">
        <v>2005</v>
      </c>
      <c r="C101" s="5">
        <v>9.77</v>
      </c>
      <c r="D101" s="39">
        <f t="shared" si="1"/>
        <v>9.7846581006457978</v>
      </c>
    </row>
    <row r="102" spans="2:4" s="2" customFormat="1" ht="12.75" x14ac:dyDescent="0.2">
      <c r="B102" s="8">
        <v>2006</v>
      </c>
      <c r="C102" s="5"/>
      <c r="D102" s="39">
        <f t="shared" si="1"/>
        <v>9.7813342548341726</v>
      </c>
    </row>
    <row r="103" spans="2:4" s="2" customFormat="1" ht="12.75" x14ac:dyDescent="0.2">
      <c r="B103" s="8">
        <v>2007</v>
      </c>
      <c r="C103" s="5">
        <v>9.74</v>
      </c>
      <c r="D103" s="39">
        <f t="shared" si="1"/>
        <v>9.7780702382471567</v>
      </c>
    </row>
    <row r="104" spans="2:4" s="2" customFormat="1" ht="12.75" x14ac:dyDescent="0.2">
      <c r="B104" s="8">
        <v>2008</v>
      </c>
      <c r="C104" s="5"/>
      <c r="D104" s="39">
        <f t="shared" si="1"/>
        <v>9.7748649739587083</v>
      </c>
    </row>
    <row r="105" spans="2:4" s="2" customFormat="1" ht="12.75" x14ac:dyDescent="0.2">
      <c r="B105" s="8">
        <v>2009</v>
      </c>
      <c r="C105" s="5"/>
      <c r="D105" s="39">
        <f t="shared" si="1"/>
        <v>9.7717174044274522</v>
      </c>
    </row>
    <row r="106" spans="2:4" s="2" customFormat="1" ht="12.75" x14ac:dyDescent="0.2">
      <c r="B106" s="8">
        <v>2010</v>
      </c>
      <c r="C106" s="5"/>
      <c r="D106" s="39">
        <f t="shared" si="1"/>
        <v>9.7686264911477583</v>
      </c>
    </row>
    <row r="107" spans="2:4" s="2" customFormat="1" ht="12.75" x14ac:dyDescent="0.2">
      <c r="B107" s="8">
        <v>2011</v>
      </c>
      <c r="C107" s="5"/>
      <c r="D107" s="39">
        <f t="shared" si="1"/>
        <v>9.7655912143070989</v>
      </c>
    </row>
    <row r="108" spans="2:4" s="2" customFormat="1" ht="12.75" x14ac:dyDescent="0.2">
      <c r="B108" s="8">
        <v>2012</v>
      </c>
      <c r="C108" s="5"/>
      <c r="D108" s="39">
        <f t="shared" si="1"/>
        <v>9.7626105724495709</v>
      </c>
    </row>
    <row r="109" spans="2:4" s="2" customFormat="1" ht="12.75" x14ac:dyDescent="0.2">
      <c r="B109" s="8">
        <v>2013</v>
      </c>
      <c r="C109" s="5"/>
      <c r="D109" s="39">
        <f t="shared" si="1"/>
        <v>9.7596835821454793</v>
      </c>
    </row>
    <row r="110" spans="2:4" s="2" customFormat="1" ht="12.75" x14ac:dyDescent="0.2">
      <c r="B110" s="8">
        <v>2014</v>
      </c>
      <c r="C110" s="5"/>
      <c r="D110" s="39">
        <f t="shared" si="1"/>
        <v>9.7568092776668607</v>
      </c>
    </row>
    <row r="111" spans="2:4" s="2" customFormat="1" ht="12.75" x14ac:dyDescent="0.2">
      <c r="B111" s="8">
        <v>2015</v>
      </c>
      <c r="C111" s="5"/>
      <c r="D111" s="39">
        <f t="shared" si="1"/>
        <v>9.7539867106688565</v>
      </c>
    </row>
    <row r="112" spans="2:4" s="2" customFormat="1" ht="12.75" x14ac:dyDescent="0.2">
      <c r="B112" s="8">
        <v>2016</v>
      </c>
      <c r="C112" s="5"/>
      <c r="D112" s="39">
        <f t="shared" si="1"/>
        <v>9.7512149498768164</v>
      </c>
    </row>
    <row r="113" spans="2:4" s="2" customFormat="1" ht="12.75" x14ac:dyDescent="0.2">
      <c r="B113" s="8">
        <v>2017</v>
      </c>
      <c r="C113" s="5"/>
      <c r="D113" s="39">
        <f t="shared" si="1"/>
        <v>9.7484930807790331</v>
      </c>
    </row>
    <row r="114" spans="2:4" s="2" customFormat="1" ht="12.75" x14ac:dyDescent="0.2">
      <c r="B114" s="8">
        <v>2018</v>
      </c>
      <c r="C114" s="5"/>
      <c r="D114" s="39">
        <f t="shared" si="1"/>
        <v>9.7458202053250105</v>
      </c>
    </row>
    <row r="115" spans="2:4" s="2" customFormat="1" ht="12.75" x14ac:dyDescent="0.2">
      <c r="B115" s="8">
        <v>2019</v>
      </c>
      <c r="C115" s="5"/>
      <c r="D115" s="39">
        <f t="shared" si="1"/>
        <v>9.74319544162916</v>
      </c>
    </row>
    <row r="116" spans="2:4" s="2" customFormat="1" ht="12.75" x14ac:dyDescent="0.2">
      <c r="B116" s="8">
        <v>2020</v>
      </c>
      <c r="C116" s="5"/>
      <c r="D116" s="39">
        <f t="shared" si="1"/>
        <v>9.7406179236798351</v>
      </c>
    </row>
    <row r="117" spans="2:4" s="2" customFormat="1" ht="12.75" x14ac:dyDescent="0.2">
      <c r="B117" s="8">
        <v>2021</v>
      </c>
      <c r="C117" s="5"/>
      <c r="D117" s="39">
        <f t="shared" si="1"/>
        <v>9.7380868010535977</v>
      </c>
    </row>
    <row r="118" spans="2:4" s="2" customFormat="1" ht="12.75" x14ac:dyDescent="0.2">
      <c r="B118" s="8">
        <v>2022</v>
      </c>
      <c r="C118" s="5"/>
      <c r="D118" s="39">
        <f t="shared" si="1"/>
        <v>9.7356012386346329</v>
      </c>
    </row>
    <row r="119" spans="2:4" s="2" customFormat="1" ht="12.75" x14ac:dyDescent="0.2">
      <c r="B119" s="8">
        <v>2023</v>
      </c>
      <c r="C119" s="5"/>
      <c r="D119" s="39">
        <f t="shared" si="1"/>
        <v>9.73316041633921</v>
      </c>
    </row>
    <row r="120" spans="2:4" s="2" customFormat="1" ht="12.75" x14ac:dyDescent="0.2">
      <c r="B120" s="8">
        <v>2024</v>
      </c>
      <c r="C120" s="5"/>
      <c r="D120" s="39">
        <f t="shared" si="1"/>
        <v>9.7307635288451042</v>
      </c>
    </row>
    <row r="121" spans="2:4" s="2" customFormat="1" ht="12.75" x14ac:dyDescent="0.2">
      <c r="B121" s="8">
        <v>2025</v>
      </c>
      <c r="C121" s="5"/>
      <c r="D121" s="39">
        <f t="shared" si="1"/>
        <v>9.7284097853258924</v>
      </c>
    </row>
    <row r="122" spans="2:4" s="2" customFormat="1" ht="12.75" x14ac:dyDescent="0.2">
      <c r="B122" s="8">
        <v>2026</v>
      </c>
      <c r="C122" s="5"/>
      <c r="D122" s="39">
        <f t="shared" si="1"/>
        <v>9.7260984091900262</v>
      </c>
    </row>
    <row r="123" spans="2:4" s="2" customFormat="1" ht="12.75" x14ac:dyDescent="0.2">
      <c r="B123" s="8">
        <v>2027</v>
      </c>
      <c r="C123" s="5"/>
      <c r="D123" s="39">
        <f t="shared" si="1"/>
        <v>9.7238286378246066</v>
      </c>
    </row>
    <row r="124" spans="2:4" s="2" customFormat="1" ht="12.75" x14ac:dyDescent="0.2">
      <c r="B124" s="8">
        <v>2028</v>
      </c>
      <c r="C124" s="5"/>
      <c r="D124" s="39">
        <f t="shared" si="1"/>
        <v>9.7215997223437629</v>
      </c>
    </row>
    <row r="125" spans="2:4" s="2" customFormat="1" ht="12.75" x14ac:dyDescent="0.2">
      <c r="B125" s="8">
        <v>2029</v>
      </c>
      <c r="C125" s="5"/>
      <c r="D125" s="39">
        <f t="shared" si="1"/>
        <v>9.7194109273415759</v>
      </c>
    </row>
    <row r="126" spans="2:4" s="2" customFormat="1" ht="12.75" x14ac:dyDescent="0.2">
      <c r="B126" s="8">
        <v>2030</v>
      </c>
      <c r="C126" s="5"/>
      <c r="D126" s="39">
        <f t="shared" si="1"/>
        <v>9.7172615306494272</v>
      </c>
    </row>
    <row r="127" spans="2:4" s="2" customFormat="1" ht="12.75" x14ac:dyDescent="0.2">
      <c r="B127" s="8">
        <v>2031</v>
      </c>
      <c r="C127" s="5"/>
      <c r="D127" s="39">
        <f t="shared" si="1"/>
        <v>9.715150823097737</v>
      </c>
    </row>
    <row r="128" spans="2:4" s="2" customFormat="1" ht="12.75" x14ac:dyDescent="0.2">
      <c r="B128" s="8">
        <v>2032</v>
      </c>
      <c r="C128" s="5"/>
      <c r="D128" s="39">
        <f t="shared" si="1"/>
        <v>9.7130781082819784</v>
      </c>
    </row>
    <row r="129" spans="2:4" s="2" customFormat="1" ht="12.75" x14ac:dyDescent="0.2">
      <c r="B129" s="8">
        <v>2033</v>
      </c>
      <c r="C129" s="5"/>
      <c r="D129" s="39">
        <f t="shared" si="1"/>
        <v>9.711042702332902</v>
      </c>
    </row>
    <row r="130" spans="2:4" s="2" customFormat="1" ht="12.75" x14ac:dyDescent="0.2">
      <c r="B130" s="8">
        <v>2034</v>
      </c>
      <c r="C130" s="5"/>
      <c r="D130" s="39">
        <f t="shared" si="1"/>
        <v>9.7090439336909089</v>
      </c>
    </row>
    <row r="131" spans="2:4" s="2" customFormat="1" ht="12.75" x14ac:dyDescent="0.2">
      <c r="B131" s="8">
        <v>2035</v>
      </c>
      <c r="C131" s="5"/>
      <c r="D131" s="39">
        <f t="shared" si="1"/>
        <v>9.7070811428844728</v>
      </c>
    </row>
    <row r="132" spans="2:4" s="2" customFormat="1" ht="12.75" x14ac:dyDescent="0.2">
      <c r="B132" s="8">
        <v>2036</v>
      </c>
      <c r="C132" s="5"/>
      <c r="D132" s="39">
        <f t="shared" si="1"/>
        <v>9.7051536823125524</v>
      </c>
    </row>
    <row r="133" spans="2:4" s="2" customFormat="1" ht="12.75" x14ac:dyDescent="0.2">
      <c r="B133" s="8">
        <v>2037</v>
      </c>
      <c r="C133" s="5"/>
      <c r="D133" s="39">
        <f t="shared" si="1"/>
        <v>9.703260916030926</v>
      </c>
    </row>
    <row r="134" spans="2:4" s="2" customFormat="1" ht="12.75" x14ac:dyDescent="0.2">
      <c r="B134" s="8">
        <v>2038</v>
      </c>
      <c r="C134" s="5"/>
      <c r="D134" s="39">
        <f t="shared" si="1"/>
        <v>9.7014022195423699</v>
      </c>
    </row>
    <row r="135" spans="2:4" s="2" customFormat="1" ht="12.75" x14ac:dyDescent="0.2">
      <c r="B135" s="8">
        <v>2039</v>
      </c>
      <c r="C135" s="5"/>
      <c r="D135" s="39">
        <f t="shared" si="1"/>
        <v>9.6995769795906064</v>
      </c>
    </row>
    <row r="136" spans="2:4" s="2" customFormat="1" ht="12.75" x14ac:dyDescent="0.2">
      <c r="B136" s="8">
        <v>2040</v>
      </c>
      <c r="C136" s="5"/>
      <c r="D136" s="39">
        <f t="shared" si="1"/>
        <v>9.6977845939579748</v>
      </c>
    </row>
    <row r="137" spans="2:4" s="2" customFormat="1" ht="12.75" x14ac:dyDescent="0.2">
      <c r="B137" s="8">
        <v>2041</v>
      </c>
      <c r="C137" s="5"/>
      <c r="D137" s="39">
        <f t="shared" si="1"/>
        <v>9.6960244712667318</v>
      </c>
    </row>
    <row r="138" spans="2:4" s="2" customFormat="1" ht="12.75" x14ac:dyDescent="0.2">
      <c r="B138" s="8">
        <v>2042</v>
      </c>
      <c r="C138" s="5"/>
      <c r="D138" s="39">
        <f t="shared" ref="D138:D195" si="2">D137+G$7*(G$6-D137)</f>
        <v>9.6942960307839314</v>
      </c>
    </row>
    <row r="139" spans="2:4" s="2" customFormat="1" ht="12.75" x14ac:dyDescent="0.2">
      <c r="B139" s="8">
        <v>2043</v>
      </c>
      <c r="C139" s="5"/>
      <c r="D139" s="39">
        <f t="shared" si="2"/>
        <v>9.6925987022298212</v>
      </c>
    </row>
    <row r="140" spans="2:4" s="2" customFormat="1" ht="12.75" x14ac:dyDescent="0.2">
      <c r="B140" s="8">
        <v>2044</v>
      </c>
      <c r="C140" s="5"/>
      <c r="D140" s="39">
        <f t="shared" si="2"/>
        <v>9.690931925589684</v>
      </c>
    </row>
    <row r="141" spans="2:4" s="2" customFormat="1" ht="12.75" x14ac:dyDescent="0.2">
      <c r="B141" s="8">
        <v>2045</v>
      </c>
      <c r="C141" s="5"/>
      <c r="D141" s="39">
        <f t="shared" si="2"/>
        <v>9.6892951509290697</v>
      </c>
    </row>
    <row r="142" spans="2:4" s="2" customFormat="1" ht="12.75" x14ac:dyDescent="0.2">
      <c r="B142" s="8">
        <v>2046</v>
      </c>
      <c r="C142" s="5"/>
      <c r="D142" s="39">
        <f t="shared" si="2"/>
        <v>9.6876878382123461</v>
      </c>
    </row>
    <row r="143" spans="2:4" s="2" customFormat="1" ht="12.75" x14ac:dyDescent="0.2">
      <c r="B143" s="8">
        <v>2047</v>
      </c>
      <c r="C143" s="5"/>
      <c r="D143" s="39">
        <f t="shared" si="2"/>
        <v>9.6861094571245232</v>
      </c>
    </row>
    <row r="144" spans="2:4" s="2" customFormat="1" ht="12.75" x14ac:dyDescent="0.2">
      <c r="B144" s="8">
        <v>2048</v>
      </c>
      <c r="C144" s="5"/>
      <c r="D144" s="39">
        <f t="shared" si="2"/>
        <v>9.6845594868962817</v>
      </c>
    </row>
    <row r="145" spans="2:5" s="2" customFormat="1" ht="12.75" x14ac:dyDescent="0.2">
      <c r="B145" s="8">
        <v>2049</v>
      </c>
      <c r="C145" s="5"/>
      <c r="D145" s="39">
        <f t="shared" si="2"/>
        <v>9.683037416132148</v>
      </c>
    </row>
    <row r="146" spans="2:5" s="2" customFormat="1" ht="12.75" x14ac:dyDescent="0.2">
      <c r="B146" s="8">
        <v>2050</v>
      </c>
      <c r="C146" s="5"/>
      <c r="D146" s="39">
        <f t="shared" si="2"/>
        <v>9.6815427426417688</v>
      </c>
    </row>
    <row r="147" spans="2:5" s="55" customFormat="1" ht="12.75" x14ac:dyDescent="0.2">
      <c r="B147" s="61">
        <v>2051</v>
      </c>
      <c r="C147" s="62"/>
      <c r="D147" s="39">
        <f t="shared" si="2"/>
        <v>9.6800749732742162</v>
      </c>
      <c r="E147" s="58"/>
    </row>
    <row r="148" spans="2:5" s="55" customFormat="1" ht="12.75" x14ac:dyDescent="0.2">
      <c r="B148" s="56">
        <v>2052</v>
      </c>
      <c r="C148" s="57"/>
      <c r="D148" s="39">
        <f t="shared" si="2"/>
        <v>9.6786336237552799</v>
      </c>
      <c r="E148" s="58"/>
    </row>
    <row r="149" spans="2:5" s="55" customFormat="1" ht="12.75" x14ac:dyDescent="0.2">
      <c r="B149" s="56">
        <v>2053</v>
      </c>
      <c r="C149" s="57"/>
      <c r="D149" s="39">
        <f t="shared" si="2"/>
        <v>9.6772182185276847</v>
      </c>
      <c r="E149" s="58"/>
    </row>
    <row r="150" spans="2:5" s="55" customFormat="1" ht="12.75" x14ac:dyDescent="0.2">
      <c r="B150" s="56">
        <v>2054</v>
      </c>
      <c r="C150" s="57"/>
      <c r="D150" s="39">
        <f t="shared" si="2"/>
        <v>9.6758282905941861</v>
      </c>
      <c r="E150" s="58"/>
    </row>
    <row r="151" spans="2:5" s="55" customFormat="1" ht="12.75" x14ac:dyDescent="0.2">
      <c r="B151" s="56">
        <v>2055</v>
      </c>
      <c r="C151" s="57"/>
      <c r="D151" s="39">
        <f t="shared" si="2"/>
        <v>9.6744633813634913</v>
      </c>
      <c r="E151" s="58"/>
    </row>
    <row r="152" spans="2:5" s="55" customFormat="1" ht="12.75" x14ac:dyDescent="0.2">
      <c r="B152" s="56">
        <v>2056</v>
      </c>
      <c r="C152" s="57"/>
      <c r="D152" s="39">
        <f t="shared" si="2"/>
        <v>9.6731230404989486</v>
      </c>
      <c r="E152" s="58"/>
    </row>
    <row r="153" spans="2:5" s="55" customFormat="1" ht="12.75" x14ac:dyDescent="0.2">
      <c r="B153" s="56">
        <v>2057</v>
      </c>
      <c r="C153" s="57"/>
      <c r="D153" s="39">
        <f t="shared" si="2"/>
        <v>9.6718068257699681</v>
      </c>
      <c r="E153" s="58"/>
    </row>
    <row r="154" spans="2:5" s="55" customFormat="1" ht="12.75" x14ac:dyDescent="0.2">
      <c r="B154" s="56">
        <v>2058</v>
      </c>
      <c r="C154" s="57"/>
      <c r="D154" s="39">
        <f t="shared" si="2"/>
        <v>9.670514302906108</v>
      </c>
      <c r="E154" s="58"/>
    </row>
    <row r="155" spans="2:5" s="55" customFormat="1" ht="12.75" x14ac:dyDescent="0.2">
      <c r="B155" s="56">
        <v>2059</v>
      </c>
      <c r="C155" s="57"/>
      <c r="D155" s="39">
        <f t="shared" si="2"/>
        <v>9.6692450454537973</v>
      </c>
      <c r="E155" s="58"/>
    </row>
    <row r="156" spans="2:5" s="55" customFormat="1" ht="12.75" x14ac:dyDescent="0.2">
      <c r="B156" s="56">
        <v>2060</v>
      </c>
      <c r="C156" s="57"/>
      <c r="D156" s="39">
        <f t="shared" si="2"/>
        <v>9.6679986346356284</v>
      </c>
      <c r="E156" s="58"/>
    </row>
    <row r="157" spans="2:5" s="55" customFormat="1" ht="12.75" x14ac:dyDescent="0.2">
      <c r="B157" s="56">
        <v>2061</v>
      </c>
      <c r="C157" s="57"/>
      <c r="D157" s="39">
        <f t="shared" si="2"/>
        <v>9.6667746592121873</v>
      </c>
    </row>
    <row r="158" spans="2:5" s="55" customFormat="1" ht="12.75" x14ac:dyDescent="0.2">
      <c r="B158" s="56">
        <v>2062</v>
      </c>
      <c r="C158" s="57"/>
      <c r="D158" s="39">
        <f t="shared" si="2"/>
        <v>9.665572715346368</v>
      </c>
    </row>
    <row r="159" spans="2:5" s="55" customFormat="1" ht="12.75" x14ac:dyDescent="0.2">
      <c r="B159" s="56">
        <v>2063</v>
      </c>
      <c r="C159" s="57"/>
      <c r="D159" s="39">
        <f t="shared" si="2"/>
        <v>9.6643924064701334</v>
      </c>
    </row>
    <row r="160" spans="2:5" s="55" customFormat="1" ht="12.75" x14ac:dyDescent="0.2">
      <c r="B160" s="56">
        <v>2064</v>
      </c>
      <c r="C160" s="57"/>
      <c r="D160" s="39">
        <f t="shared" si="2"/>
        <v>9.6632333431536708</v>
      </c>
    </row>
    <row r="161" spans="2:4" s="55" customFormat="1" ht="12.75" x14ac:dyDescent="0.2">
      <c r="B161" s="56">
        <v>2065</v>
      </c>
      <c r="C161" s="57"/>
      <c r="D161" s="39">
        <f t="shared" si="2"/>
        <v>9.662095142976904</v>
      </c>
    </row>
    <row r="162" spans="2:4" s="55" customFormat="1" ht="12.75" x14ac:dyDescent="0.2">
      <c r="B162" s="56">
        <v>2066</v>
      </c>
      <c r="C162" s="57"/>
      <c r="D162" s="39">
        <f t="shared" si="2"/>
        <v>9.6609774304033191</v>
      </c>
    </row>
    <row r="163" spans="2:4" s="55" customFormat="1" ht="12.75" x14ac:dyDescent="0.2">
      <c r="B163" s="56">
        <v>2067</v>
      </c>
      <c r="C163" s="57"/>
      <c r="D163" s="39">
        <f t="shared" si="2"/>
        <v>9.6598798366560601</v>
      </c>
    </row>
    <row r="164" spans="2:4" s="55" customFormat="1" ht="12.75" x14ac:dyDescent="0.2">
      <c r="B164" s="56">
        <v>2068</v>
      </c>
      <c r="C164" s="57"/>
      <c r="D164" s="39">
        <f t="shared" si="2"/>
        <v>9.6588019995962515</v>
      </c>
    </row>
    <row r="165" spans="2:4" s="55" customFormat="1" ht="12.75" x14ac:dyDescent="0.2">
      <c r="B165" s="56">
        <v>2069</v>
      </c>
      <c r="C165" s="57"/>
      <c r="D165" s="39">
        <f t="shared" si="2"/>
        <v>9.6577435636035194</v>
      </c>
    </row>
    <row r="166" spans="2:4" s="55" customFormat="1" ht="12.75" x14ac:dyDescent="0.2">
      <c r="B166" s="56">
        <v>2070</v>
      </c>
      <c r="C166" s="57"/>
      <c r="D166" s="39">
        <f t="shared" si="2"/>
        <v>9.6567041794586554</v>
      </c>
    </row>
    <row r="167" spans="2:4" s="55" customFormat="1" ht="12.75" x14ac:dyDescent="0.2">
      <c r="B167" s="56">
        <v>2071</v>
      </c>
      <c r="C167" s="57"/>
      <c r="D167" s="39">
        <f t="shared" si="2"/>
        <v>9.6556835042283993</v>
      </c>
    </row>
    <row r="168" spans="2:4" s="55" customFormat="1" ht="12.75" x14ac:dyDescent="0.2">
      <c r="B168" s="56">
        <v>2072</v>
      </c>
      <c r="C168" s="57"/>
      <c r="D168" s="39">
        <f t="shared" si="2"/>
        <v>9.6546812011522878</v>
      </c>
    </row>
    <row r="169" spans="2:4" s="55" customFormat="1" ht="12.75" x14ac:dyDescent="0.2">
      <c r="B169" s="56">
        <v>2073</v>
      </c>
      <c r="C169" s="57"/>
      <c r="D169" s="39">
        <f t="shared" si="2"/>
        <v>9.653696939531546</v>
      </c>
    </row>
    <row r="170" spans="2:4" s="55" customFormat="1" ht="12.75" x14ac:dyDescent="0.2">
      <c r="B170" s="56">
        <v>2074</v>
      </c>
      <c r="C170" s="57"/>
      <c r="D170" s="39">
        <f t="shared" si="2"/>
        <v>9.6527303946199776</v>
      </c>
    </row>
    <row r="171" spans="2:4" s="55" customFormat="1" ht="12.75" x14ac:dyDescent="0.2">
      <c r="B171" s="56">
        <v>2075</v>
      </c>
      <c r="C171" s="57"/>
      <c r="D171" s="39">
        <f t="shared" si="2"/>
        <v>9.6517812475168174</v>
      </c>
    </row>
    <row r="172" spans="2:4" s="55" customFormat="1" ht="12.75" x14ac:dyDescent="0.2">
      <c r="B172" s="56">
        <v>2076</v>
      </c>
      <c r="C172" s="57"/>
      <c r="D172" s="39">
        <f t="shared" si="2"/>
        <v>9.6508491850615155</v>
      </c>
    </row>
    <row r="173" spans="2:4" s="55" customFormat="1" ht="12.75" x14ac:dyDescent="0.2">
      <c r="B173" s="56">
        <v>2077</v>
      </c>
      <c r="C173" s="57"/>
      <c r="D173" s="39">
        <f t="shared" si="2"/>
        <v>9.6499338997304083</v>
      </c>
    </row>
    <row r="174" spans="2:4" s="55" customFormat="1" ht="12.75" x14ac:dyDescent="0.2">
      <c r="B174" s="56">
        <v>2078</v>
      </c>
      <c r="C174" s="57"/>
      <c r="D174" s="39">
        <f t="shared" si="2"/>
        <v>9.6490350895352606</v>
      </c>
    </row>
    <row r="175" spans="2:4" s="55" customFormat="1" ht="12.75" x14ac:dyDescent="0.2">
      <c r="B175" s="56">
        <v>2079</v>
      </c>
      <c r="C175" s="57"/>
      <c r="D175" s="39">
        <f t="shared" si="2"/>
        <v>9.6481524579236257</v>
      </c>
    </row>
    <row r="176" spans="2:4" s="55" customFormat="1" ht="12.75" x14ac:dyDescent="0.2">
      <c r="B176" s="56">
        <v>2080</v>
      </c>
      <c r="C176" s="57"/>
      <c r="D176" s="39">
        <f t="shared" si="2"/>
        <v>9.6472857136810006</v>
      </c>
    </row>
    <row r="177" spans="2:4" s="55" customFormat="1" ht="12.75" x14ac:dyDescent="0.2">
      <c r="B177" s="56">
        <v>2081</v>
      </c>
      <c r="C177" s="57"/>
      <c r="D177" s="39">
        <f t="shared" si="2"/>
        <v>9.6464345708347423</v>
      </c>
    </row>
    <row r="178" spans="2:4" s="55" customFormat="1" ht="12.75" x14ac:dyDescent="0.2">
      <c r="B178" s="56">
        <v>2082</v>
      </c>
      <c r="C178" s="57"/>
      <c r="D178" s="39">
        <f t="shared" si="2"/>
        <v>9.645598748559717</v>
      </c>
    </row>
    <row r="179" spans="2:4" s="55" customFormat="1" ht="12.75" x14ac:dyDescent="0.2">
      <c r="B179" s="56">
        <v>2083</v>
      </c>
      <c r="C179" s="57"/>
      <c r="D179" s="39">
        <f t="shared" si="2"/>
        <v>9.6447779710856416</v>
      </c>
    </row>
    <row r="180" spans="2:4" s="55" customFormat="1" ht="12.75" x14ac:dyDescent="0.2">
      <c r="B180" s="56">
        <v>2084</v>
      </c>
      <c r="C180" s="57"/>
      <c r="D180" s="39">
        <f t="shared" si="2"/>
        <v>9.6439719676061006</v>
      </c>
    </row>
    <row r="181" spans="2:4" s="55" customFormat="1" ht="12.75" x14ac:dyDescent="0.2">
      <c r="B181" s="56">
        <v>2085</v>
      </c>
      <c r="C181" s="57"/>
      <c r="D181" s="39">
        <f t="shared" si="2"/>
        <v>9.6431804721891901</v>
      </c>
    </row>
    <row r="182" spans="2:4" s="55" customFormat="1" ht="12.75" x14ac:dyDescent="0.2">
      <c r="B182" s="56">
        <v>2086</v>
      </c>
      <c r="C182" s="57"/>
      <c r="D182" s="39">
        <f t="shared" si="2"/>
        <v>9.6424032236897848</v>
      </c>
    </row>
    <row r="183" spans="2:4" s="55" customFormat="1" ht="12.75" x14ac:dyDescent="0.2">
      <c r="B183" s="56">
        <v>2087</v>
      </c>
      <c r="C183" s="57"/>
      <c r="D183" s="39">
        <f t="shared" si="2"/>
        <v>9.6416399656633693</v>
      </c>
    </row>
    <row r="184" spans="2:4" s="55" customFormat="1" ht="12.75" x14ac:dyDescent="0.2">
      <c r="B184" s="56">
        <v>2088</v>
      </c>
      <c r="C184" s="57"/>
      <c r="D184" s="39">
        <f t="shared" si="2"/>
        <v>9.6408904462814284</v>
      </c>
    </row>
    <row r="185" spans="2:4" s="55" customFormat="1" ht="12.75" x14ac:dyDescent="0.2">
      <c r="B185" s="56">
        <v>2089</v>
      </c>
      <c r="C185" s="57"/>
      <c r="D185" s="39">
        <f t="shared" si="2"/>
        <v>9.6401544182483629</v>
      </c>
    </row>
    <row r="186" spans="2:4" s="55" customFormat="1" ht="12.75" x14ac:dyDescent="0.2">
      <c r="B186" s="56">
        <v>2090</v>
      </c>
      <c r="C186" s="57"/>
      <c r="D186" s="39">
        <f t="shared" si="2"/>
        <v>9.6394316387198931</v>
      </c>
    </row>
    <row r="187" spans="2:4" s="55" customFormat="1" ht="12.75" x14ac:dyDescent="0.2">
      <c r="B187" s="56">
        <v>2091</v>
      </c>
      <c r="C187" s="57"/>
      <c r="D187" s="39">
        <f t="shared" si="2"/>
        <v>9.6387218692229357</v>
      </c>
    </row>
    <row r="188" spans="2:4" s="55" customFormat="1" ht="12.75" x14ac:dyDescent="0.2">
      <c r="B188" s="56">
        <v>2092</v>
      </c>
      <c r="C188" s="57"/>
      <c r="D188" s="39">
        <f t="shared" si="2"/>
        <v>9.6380248755769227</v>
      </c>
    </row>
    <row r="189" spans="2:4" s="55" customFormat="1" ht="12.75" x14ac:dyDescent="0.2">
      <c r="B189" s="56">
        <v>2093</v>
      </c>
      <c r="C189" s="57"/>
      <c r="D189" s="39">
        <f t="shared" si="2"/>
        <v>9.6373404278165378</v>
      </c>
    </row>
    <row r="190" spans="2:4" s="55" customFormat="1" ht="12.75" x14ac:dyDescent="0.2">
      <c r="B190" s="56">
        <v>2094</v>
      </c>
      <c r="C190" s="57"/>
      <c r="D190" s="39">
        <f t="shared" si="2"/>
        <v>9.63666830011584</v>
      </c>
    </row>
    <row r="191" spans="2:4" s="55" customFormat="1" ht="12.75" x14ac:dyDescent="0.2">
      <c r="B191" s="56">
        <v>2095</v>
      </c>
      <c r="C191" s="57"/>
      <c r="D191" s="39">
        <f t="shared" si="2"/>
        <v>9.636008270713754</v>
      </c>
    </row>
    <row r="192" spans="2:4" s="55" customFormat="1" ht="12.75" x14ac:dyDescent="0.2">
      <c r="B192" s="56">
        <v>2096</v>
      </c>
      <c r="C192" s="57"/>
      <c r="D192" s="39">
        <f t="shared" si="2"/>
        <v>9.6353601218409057</v>
      </c>
    </row>
    <row r="193" spans="1:9" s="55" customFormat="1" ht="12.75" x14ac:dyDescent="0.2">
      <c r="B193" s="56">
        <v>2097</v>
      </c>
      <c r="C193" s="57"/>
      <c r="D193" s="39">
        <f t="shared" si="2"/>
        <v>9.6347236396477687</v>
      </c>
    </row>
    <row r="194" spans="1:9" s="55" customFormat="1" ht="12.75" x14ac:dyDescent="0.2">
      <c r="B194" s="56">
        <v>2098</v>
      </c>
      <c r="C194" s="57"/>
      <c r="D194" s="39">
        <f t="shared" si="2"/>
        <v>9.6340986141341087</v>
      </c>
    </row>
    <row r="195" spans="1:9" s="55" customFormat="1" ht="13.5" thickBot="1" x14ac:dyDescent="0.25">
      <c r="B195" s="59">
        <v>2099</v>
      </c>
      <c r="C195" s="60"/>
      <c r="D195" s="40">
        <f t="shared" si="2"/>
        <v>9.6334848390796939</v>
      </c>
    </row>
    <row r="196" spans="1:9" s="2" customFormat="1" ht="12.75" x14ac:dyDescent="0.2">
      <c r="B196" s="3"/>
    </row>
    <row r="197" spans="1:9" ht="15.75" x14ac:dyDescent="0.25">
      <c r="A197" s="64" t="s">
        <v>21</v>
      </c>
      <c r="B197" s="64"/>
      <c r="C197" s="64"/>
      <c r="D197" s="64"/>
      <c r="E197" s="64"/>
      <c r="F197" s="64"/>
      <c r="G197" s="64"/>
      <c r="H197" s="64"/>
      <c r="I197" s="64"/>
    </row>
    <row r="198" spans="1:9" s="2" customFormat="1" ht="12.75" x14ac:dyDescent="0.2">
      <c r="B198" s="3"/>
    </row>
    <row r="199" spans="1:9" x14ac:dyDescent="0.2">
      <c r="B199" s="1"/>
    </row>
    <row r="200" spans="1:9" x14ac:dyDescent="0.2">
      <c r="B200" s="1"/>
    </row>
    <row r="201" spans="1:9" x14ac:dyDescent="0.2">
      <c r="B201" s="1"/>
    </row>
    <row r="202" spans="1:9" x14ac:dyDescent="0.2">
      <c r="B202" s="1"/>
    </row>
    <row r="203" spans="1:9" x14ac:dyDescent="0.2">
      <c r="B203" s="1"/>
    </row>
    <row r="204" spans="1:9" x14ac:dyDescent="0.2">
      <c r="B204" s="1"/>
    </row>
    <row r="205" spans="1:9" x14ac:dyDescent="0.2">
      <c r="B205" s="1"/>
    </row>
    <row r="206" spans="1:9" x14ac:dyDescent="0.2">
      <c r="B206" s="1"/>
    </row>
    <row r="207" spans="1:9" x14ac:dyDescent="0.2">
      <c r="B207" s="1"/>
    </row>
    <row r="208" spans="1:9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</sheetData>
  <mergeCells count="3">
    <mergeCell ref="D4:E4"/>
    <mergeCell ref="A197:I197"/>
    <mergeCell ref="B1:I1"/>
  </mergeCells>
  <phoneticPr fontId="1" type="noConversion"/>
  <pageMargins left="0.78740157499999996" right="0.78740157499999996" top="0.984251969" bottom="0.984251969" header="0.4921259845" footer="0.4921259845"/>
  <pageSetup paperSize="9" scale="74" fitToHeight="2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Linear explizit</vt:lpstr>
      <vt:lpstr>Linear rekursiv</vt:lpstr>
      <vt:lpstr>Exponentiell explizit</vt:lpstr>
      <vt:lpstr>Exponentiell rekursiv</vt:lpstr>
      <vt:lpstr>Beschränkt explizit</vt:lpstr>
      <vt:lpstr>Beschränkt rekursiv</vt:lpstr>
      <vt:lpstr>'Beschränkt explizit'!Druckbereich</vt:lpstr>
      <vt:lpstr>'Beschränkt rekursiv'!Druckbereich</vt:lpstr>
      <vt:lpstr>'Exponentiell explizit'!Druckbereich</vt:lpstr>
      <vt:lpstr>'Exponentiell rekursiv'!Druckbereich</vt:lpstr>
      <vt:lpstr>'Linear explizit'!Druckbereich</vt:lpstr>
      <vt:lpstr>'Linear rekursiv'!Druckbereich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Sprint - Lösung</dc:title>
  <dc:creator>AG Dimensionen Mathematik</dc:creator>
  <cp:lastModifiedBy>Gaby</cp:lastModifiedBy>
  <cp:lastPrinted>2009-08-25T08:46:17Z</cp:lastPrinted>
  <dcterms:created xsi:type="dcterms:W3CDTF">2007-07-24T17:19:21Z</dcterms:created>
  <dcterms:modified xsi:type="dcterms:W3CDTF">2018-09-21T22:27:21Z</dcterms:modified>
</cp:coreProperties>
</file>