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dr\Documents\Verlag\www.schmolke-deitermann.de\"/>
    </mc:Choice>
  </mc:AlternateContent>
  <xr:revisionPtr revIDLastSave="0" documentId="13_ncr:1_{94A362DE-9B26-4F85-8390-01B528393FF5}" xr6:coauthVersionLast="47" xr6:coauthVersionMax="47" xr10:uidLastSave="{00000000-0000-0000-0000-000000000000}"/>
  <bookViews>
    <workbookView xWindow="60" yWindow="0" windowWidth="28740" windowHeight="15600" xr2:uid="{7630BDC3-067C-47EE-A77A-7CFD14049754}"/>
  </bookViews>
  <sheets>
    <sheet name="Tabelle2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C23" i="2"/>
  <c r="C22" i="2"/>
  <c r="C21" i="2"/>
  <c r="C20" i="2"/>
  <c r="C19" i="2"/>
  <c r="C3" i="2"/>
  <c r="D3" i="2" l="1"/>
  <c r="C5" i="2"/>
  <c r="C7" i="2"/>
  <c r="C9" i="2"/>
  <c r="C11" i="2"/>
  <c r="C13" i="2"/>
  <c r="C15" i="2"/>
  <c r="C17" i="2"/>
  <c r="C18" i="2"/>
  <c r="C4" i="2"/>
  <c r="D4" i="2" s="1"/>
  <c r="D5" i="2" s="1"/>
  <c r="C6" i="2"/>
  <c r="C8" i="2"/>
  <c r="C10" i="2"/>
  <c r="C12" i="2"/>
  <c r="C14" i="2"/>
  <c r="C16" i="2"/>
  <c r="D6" i="2" l="1"/>
  <c r="D7" i="2" s="1"/>
  <c r="D8" i="2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C24" i="2"/>
</calcChain>
</file>

<file path=xl/sharedStrings.xml><?xml version="1.0" encoding="utf-8"?>
<sst xmlns="http://schemas.openxmlformats.org/spreadsheetml/2006/main" count="15" uniqueCount="15">
  <si>
    <t>Jahr</t>
  </si>
  <si>
    <t>Anschaffungskosten</t>
  </si>
  <si>
    <t>Nutzungsdauer in Jahren</t>
  </si>
  <si>
    <t>Nutzungsdauer im 1. Jahr in Monaten</t>
  </si>
  <si>
    <t>Schrottwert</t>
  </si>
  <si>
    <t xml:space="preserve">Abschreibungsbetrag </t>
  </si>
  <si>
    <t xml:space="preserve">   Soll der Gegenstand vor Ablauf der planmäßigen Nutzungsdauer</t>
  </si>
  <si>
    <t xml:space="preserve">   veräußert werden, ist die Abschreibung für die monatliche</t>
  </si>
  <si>
    <t xml:space="preserve">   Nutzung im Veräußerungsjahr zu berechnen.</t>
  </si>
  <si>
    <t>AK/Restwerte minus Schrottwert</t>
  </si>
  <si>
    <t>In diesem Fall erfolgt die Abschreibung von den um den Schrottwert verminderten Anschaffungskosten.</t>
  </si>
  <si>
    <t>Wertansatz</t>
  </si>
  <si>
    <t>Summe</t>
  </si>
  <si>
    <t xml:space="preserve">Im Abschreibungsplan ist ein Schrottwert dann zu berücksichtigen, wenn der Anlagegegenstand "von besonderer Bedeutung" ist. </t>
  </si>
  <si>
    <t xml:space="preserve">              Lineare Abschreibung mit zeitanteiliger Abschreibung im ersten Jahr unter Berücksichtigung eines Schrottwertes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</si>
</sst>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F8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0" fillId="0" borderId="0" xfId="0" applyBorder="1"/>
    <xf numFmtId="0" fontId="0" fillId="0" borderId="0" xfId="0" applyFont="1"/>
    <xf numFmtId="0" fontId="0" fillId="2" borderId="1" xfId="0" applyFill="1" applyBorder="1"/>
    <xf numFmtId="0" fontId="3" fillId="0" borderId="0" xfId="0" applyFont="1"/>
    <xf numFmtId="8" fontId="0" fillId="3" borderId="1" xfId="0" applyNumberFormat="1" applyFill="1" applyBorder="1"/>
    <xf numFmtId="0" fontId="0" fillId="3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43227-24A2-4A9D-95DE-C9192E826AE8}">
  <dimension ref="A1:F32"/>
  <sheetViews>
    <sheetView tabSelected="1" view="pageLayout" zoomScaleNormal="100" workbookViewId="0">
      <selection activeCell="C5" sqref="C5"/>
    </sheetView>
  </sheetViews>
  <sheetFormatPr baseColWidth="10" defaultRowHeight="15" x14ac:dyDescent="0.25"/>
  <cols>
    <col min="2" max="2" width="34.42578125" customWidth="1"/>
    <col min="3" max="3" width="24.7109375" customWidth="1"/>
    <col min="4" max="4" width="35.85546875" customWidth="1"/>
  </cols>
  <sheetData>
    <row r="1" spans="1:4" x14ac:dyDescent="0.25">
      <c r="A1" s="8" t="s">
        <v>14</v>
      </c>
      <c r="B1" s="7"/>
      <c r="C1" s="7"/>
      <c r="D1" s="7"/>
    </row>
    <row r="2" spans="1:4" x14ac:dyDescent="0.25">
      <c r="A2" s="1" t="s">
        <v>0</v>
      </c>
      <c r="B2" s="1" t="s">
        <v>9</v>
      </c>
      <c r="C2" s="1" t="s">
        <v>5</v>
      </c>
      <c r="D2" s="1" t="s">
        <v>11</v>
      </c>
    </row>
    <row r="3" spans="1:4" x14ac:dyDescent="0.25">
      <c r="A3" s="2">
        <v>1</v>
      </c>
      <c r="B3" s="5">
        <f>$C$26-$C$29</f>
        <v>60000</v>
      </c>
      <c r="C3" s="6">
        <f>IF(AND(A3=1,$C$28=12),$B$3/$C$27,IF(AND(A3=1,$C$28&gt;0,$C$28&lt;12),$B$3/$C$27/12*$C$28,IF(AND(A3&gt;1,A3&lt;$C$27+1),$B$3/$C$27,IF(A3=$C$27+1,$B$3/$C$27/12*(12-$C$28),0))))</f>
        <v>3000</v>
      </c>
      <c r="D3" s="5">
        <f t="shared" ref="D3:D23" si="0">B3-C3</f>
        <v>57000</v>
      </c>
    </row>
    <row r="4" spans="1:4" x14ac:dyDescent="0.25">
      <c r="A4" s="2">
        <v>2</v>
      </c>
      <c r="B4" s="5">
        <f>$D$3</f>
        <v>57000</v>
      </c>
      <c r="C4" s="6">
        <f t="shared" ref="C4:C23" si="1">IF(AND(A4=1,$C$28&gt;0,$C$28&lt;12),$B$3/$C$27/12*$C$28,IF(AND(A4&gt;1,A4&lt;$C$27+1),$B$3/$C$27,IF(A4=$C$27+1,$B$3/$C$27/12*(12-$C$28),0)))</f>
        <v>3000</v>
      </c>
      <c r="D4" s="5">
        <f t="shared" si="0"/>
        <v>54000</v>
      </c>
    </row>
    <row r="5" spans="1:4" x14ac:dyDescent="0.25">
      <c r="A5" s="2">
        <v>3</v>
      </c>
      <c r="B5" s="5">
        <f>$D$4</f>
        <v>54000</v>
      </c>
      <c r="C5" s="6">
        <f t="shared" si="1"/>
        <v>3000</v>
      </c>
      <c r="D5" s="5">
        <f t="shared" si="0"/>
        <v>51000</v>
      </c>
    </row>
    <row r="6" spans="1:4" x14ac:dyDescent="0.25">
      <c r="A6" s="2">
        <v>4</v>
      </c>
      <c r="B6" s="5">
        <f>$D$5</f>
        <v>51000</v>
      </c>
      <c r="C6" s="6">
        <f t="shared" si="1"/>
        <v>3000</v>
      </c>
      <c r="D6" s="5">
        <f t="shared" si="0"/>
        <v>48000</v>
      </c>
    </row>
    <row r="7" spans="1:4" x14ac:dyDescent="0.25">
      <c r="A7" s="2">
        <v>5</v>
      </c>
      <c r="B7" s="5">
        <f>$D$6</f>
        <v>48000</v>
      </c>
      <c r="C7" s="6">
        <f t="shared" si="1"/>
        <v>3000</v>
      </c>
      <c r="D7" s="5">
        <f t="shared" si="0"/>
        <v>45000</v>
      </c>
    </row>
    <row r="8" spans="1:4" x14ac:dyDescent="0.25">
      <c r="A8" s="2">
        <v>6</v>
      </c>
      <c r="B8" s="5">
        <f>$D$7</f>
        <v>45000</v>
      </c>
      <c r="C8" s="6">
        <f t="shared" si="1"/>
        <v>3000</v>
      </c>
      <c r="D8" s="5">
        <f t="shared" si="0"/>
        <v>42000</v>
      </c>
    </row>
    <row r="9" spans="1:4" x14ac:dyDescent="0.25">
      <c r="A9" s="2">
        <v>7</v>
      </c>
      <c r="B9" s="5">
        <f>$D$8</f>
        <v>42000</v>
      </c>
      <c r="C9" s="6">
        <f t="shared" si="1"/>
        <v>3000</v>
      </c>
      <c r="D9" s="5">
        <f t="shared" si="0"/>
        <v>39000</v>
      </c>
    </row>
    <row r="10" spans="1:4" x14ac:dyDescent="0.25">
      <c r="A10" s="2">
        <v>8</v>
      </c>
      <c r="B10" s="5">
        <f>$D$9</f>
        <v>39000</v>
      </c>
      <c r="C10" s="6">
        <f t="shared" si="1"/>
        <v>3000</v>
      </c>
      <c r="D10" s="5">
        <f t="shared" si="0"/>
        <v>36000</v>
      </c>
    </row>
    <row r="11" spans="1:4" x14ac:dyDescent="0.25">
      <c r="A11" s="2">
        <v>9</v>
      </c>
      <c r="B11" s="5">
        <f>$D$10</f>
        <v>36000</v>
      </c>
      <c r="C11" s="6">
        <f t="shared" si="1"/>
        <v>3000</v>
      </c>
      <c r="D11" s="5">
        <f t="shared" si="0"/>
        <v>33000</v>
      </c>
    </row>
    <row r="12" spans="1:4" x14ac:dyDescent="0.25">
      <c r="A12" s="2">
        <v>10</v>
      </c>
      <c r="B12" s="5">
        <f>$D$11</f>
        <v>33000</v>
      </c>
      <c r="C12" s="6">
        <f t="shared" si="1"/>
        <v>3000</v>
      </c>
      <c r="D12" s="5">
        <f t="shared" si="0"/>
        <v>30000</v>
      </c>
    </row>
    <row r="13" spans="1:4" x14ac:dyDescent="0.25">
      <c r="A13" s="2">
        <v>11</v>
      </c>
      <c r="B13" s="5">
        <f>$D$12</f>
        <v>30000</v>
      </c>
      <c r="C13" s="6">
        <f t="shared" si="1"/>
        <v>3000</v>
      </c>
      <c r="D13" s="5">
        <f t="shared" si="0"/>
        <v>27000</v>
      </c>
    </row>
    <row r="14" spans="1:4" x14ac:dyDescent="0.25">
      <c r="A14" s="2">
        <v>12</v>
      </c>
      <c r="B14" s="5">
        <f>$D$13</f>
        <v>27000</v>
      </c>
      <c r="C14" s="6">
        <f t="shared" si="1"/>
        <v>3000</v>
      </c>
      <c r="D14" s="5">
        <f t="shared" si="0"/>
        <v>24000</v>
      </c>
    </row>
    <row r="15" spans="1:4" x14ac:dyDescent="0.25">
      <c r="A15" s="2">
        <v>13</v>
      </c>
      <c r="B15" s="5">
        <f>$D$14</f>
        <v>24000</v>
      </c>
      <c r="C15" s="6">
        <f t="shared" si="1"/>
        <v>3000</v>
      </c>
      <c r="D15" s="5">
        <f t="shared" si="0"/>
        <v>21000</v>
      </c>
    </row>
    <row r="16" spans="1:4" x14ac:dyDescent="0.25">
      <c r="A16" s="2">
        <v>14</v>
      </c>
      <c r="B16" s="5">
        <f>$D$15</f>
        <v>21000</v>
      </c>
      <c r="C16" s="6">
        <f t="shared" si="1"/>
        <v>3000</v>
      </c>
      <c r="D16" s="5">
        <f t="shared" si="0"/>
        <v>18000</v>
      </c>
    </row>
    <row r="17" spans="1:6" x14ac:dyDescent="0.25">
      <c r="A17" s="2">
        <v>15</v>
      </c>
      <c r="B17" s="5">
        <f>$D$16</f>
        <v>18000</v>
      </c>
      <c r="C17" s="6">
        <f t="shared" si="1"/>
        <v>3000</v>
      </c>
      <c r="D17" s="5">
        <f t="shared" si="0"/>
        <v>15000</v>
      </c>
    </row>
    <row r="18" spans="1:6" x14ac:dyDescent="0.25">
      <c r="A18" s="2">
        <v>16</v>
      </c>
      <c r="B18" s="5">
        <f>$D$17</f>
        <v>15000</v>
      </c>
      <c r="C18" s="6">
        <f t="shared" si="1"/>
        <v>3000</v>
      </c>
      <c r="D18" s="5">
        <f t="shared" si="0"/>
        <v>12000</v>
      </c>
    </row>
    <row r="19" spans="1:6" x14ac:dyDescent="0.25">
      <c r="A19" s="2">
        <v>17</v>
      </c>
      <c r="B19" s="5">
        <f>$D$18</f>
        <v>12000</v>
      </c>
      <c r="C19" s="6">
        <f t="shared" si="1"/>
        <v>3000</v>
      </c>
      <c r="D19" s="5">
        <f t="shared" si="0"/>
        <v>9000</v>
      </c>
    </row>
    <row r="20" spans="1:6" x14ac:dyDescent="0.25">
      <c r="A20" s="2">
        <v>18</v>
      </c>
      <c r="B20" s="5">
        <f>$D$19</f>
        <v>9000</v>
      </c>
      <c r="C20" s="6">
        <f t="shared" si="1"/>
        <v>3000</v>
      </c>
      <c r="D20" s="5">
        <f t="shared" si="0"/>
        <v>6000</v>
      </c>
    </row>
    <row r="21" spans="1:6" x14ac:dyDescent="0.25">
      <c r="A21" s="2">
        <v>19</v>
      </c>
      <c r="B21" s="5">
        <f>$D$20</f>
        <v>6000</v>
      </c>
      <c r="C21" s="6">
        <f t="shared" si="1"/>
        <v>3000</v>
      </c>
      <c r="D21" s="5">
        <f t="shared" si="0"/>
        <v>3000</v>
      </c>
      <c r="E21" s="4"/>
    </row>
    <row r="22" spans="1:6" x14ac:dyDescent="0.25">
      <c r="A22" s="2">
        <v>20</v>
      </c>
      <c r="B22" s="5">
        <f>$D$21</f>
        <v>3000</v>
      </c>
      <c r="C22" s="6">
        <f t="shared" si="1"/>
        <v>3000</v>
      </c>
      <c r="D22" s="5">
        <f t="shared" si="0"/>
        <v>0</v>
      </c>
    </row>
    <row r="23" spans="1:6" x14ac:dyDescent="0.25">
      <c r="A23" s="2">
        <v>21</v>
      </c>
      <c r="B23" s="5">
        <f>$D$22</f>
        <v>0</v>
      </c>
      <c r="C23" s="6">
        <f t="shared" si="1"/>
        <v>0</v>
      </c>
      <c r="D23" s="5">
        <f t="shared" si="0"/>
        <v>0</v>
      </c>
      <c r="F23" s="13"/>
    </row>
    <row r="24" spans="1:6" x14ac:dyDescent="0.25">
      <c r="A24" s="3" t="s">
        <v>12</v>
      </c>
      <c r="B24" s="3"/>
      <c r="C24" s="6">
        <f>SUM(C3:C23)</f>
        <v>60000</v>
      </c>
      <c r="D24" s="3"/>
    </row>
    <row r="25" spans="1:6" x14ac:dyDescent="0.25">
      <c r="B25" s="10"/>
      <c r="C25" s="10"/>
    </row>
    <row r="26" spans="1:6" x14ac:dyDescent="0.25">
      <c r="B26" s="12" t="s">
        <v>1</v>
      </c>
      <c r="C26" s="14">
        <v>60000</v>
      </c>
      <c r="D26" t="s">
        <v>6</v>
      </c>
    </row>
    <row r="27" spans="1:6" x14ac:dyDescent="0.25">
      <c r="B27" s="12" t="s">
        <v>2</v>
      </c>
      <c r="C27" s="15">
        <v>20</v>
      </c>
      <c r="D27" t="s">
        <v>7</v>
      </c>
    </row>
    <row r="28" spans="1:6" x14ac:dyDescent="0.25">
      <c r="B28" s="12" t="s">
        <v>3</v>
      </c>
      <c r="C28" s="15">
        <v>12</v>
      </c>
      <c r="D28" t="s">
        <v>8</v>
      </c>
    </row>
    <row r="29" spans="1:6" x14ac:dyDescent="0.25">
      <c r="B29" s="12" t="s">
        <v>4</v>
      </c>
      <c r="C29" s="14">
        <v>0</v>
      </c>
    </row>
    <row r="30" spans="1:6" x14ac:dyDescent="0.25">
      <c r="B30" s="11" t="s">
        <v>13</v>
      </c>
    </row>
    <row r="31" spans="1:6" x14ac:dyDescent="0.25">
      <c r="B31" s="11" t="s">
        <v>10</v>
      </c>
    </row>
    <row r="32" spans="1:6" x14ac:dyDescent="0.25">
      <c r="B32" s="9"/>
    </row>
  </sheetData>
  <pageMargins left="0.7" right="0.7" top="0.78740157499999996" bottom="0.78740157499999996" header="0.3" footer="0.3"/>
  <pageSetup paperSize="9" orientation="landscape" horizontalDpi="4294967293" verticalDpi="4294967293" r:id="rId1"/>
  <headerFooter>
    <oddHeader>&amp;L&amp;"-,Fett"&amp;KFF0000
   Bitte nur die rot unterlegten Felder verändern!&amp;C&amp;"-,Fett"&amp;12Lineare Abschreibung&amp;R
&amp;10Björn Flader / Wolf-Dieter Rückwart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D F 8 o U x M E g U u l A A A A 9 Q A A A B I A H A B D b 2 5 m a W c v U G F j a 2 F n Z S 5 4 b W w g o h g A K K A U A A A A A A A A A A A A A A A A A A A A A A A A A A A A h Y 8 x D o I w G I W v Q r r T 1 m o M k p 8 y q J s k J i b G t S k V G q E Y W i x 3 c / B I X k G M o m 6 O 7 3 v f 8 N 7 9 e o O 0 r 6 v g o l q r G 5 O g C a Y o U E Y 2 u T Z F g j p 3 D C O U c t g K e R K F C g b Z 2 L i 3 e Y J K 5 8 4 x I d 5 7 7 K e 4 a Q v C K J 2 Q Q 7 b Z y V L V A n 1 k / V 8 O t b F O G K k Q h / 1 r D G d 4 M c f R j G E K Z G S Q a f P t 2 T D 3 2 f 5 A W H a V 6 1 r F c x W u 1 k D G C O R 9 g T 8 A U E s D B B Q A A g A I A A x f K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X y h T K I p H u A 4 A A A A R A A A A E w A c A E Z v c m 1 1 b G F z L 1 N l Y 3 R p b 2 4 x L m 0 g o h g A K K A U A A A A A A A A A A A A A A A A A A A A A A A A A A A A K 0 5 N L s n M z 1 M I h t C G 1 g B Q S w E C L Q A U A A I A C A A M X y h T E w S B S 6 U A A A D 1 A A A A E g A A A A A A A A A A A A A A A A A A A A A A Q 2 9 u Z m l n L 1 B h Y 2 t h Z 2 U u e G 1 s U E s B A i 0 A F A A C A A g A D F 8 o U w / K 6 a u k A A A A 6 Q A A A B M A A A A A A A A A A A A A A A A A 8 Q A A A F t D b 2 5 0 Z W 5 0 X 1 R 5 c G V z X S 5 4 b W x Q S w E C L Q A U A A I A C A A M X y h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G y H m M j S 0 E i g E g T m 9 n C e D A A A A A A C A A A A A A A Q Z g A A A A E A A C A A A A C l L 6 r 4 J j 7 n / R j X Z K 6 m T u j Z M + O 0 S X T h A 8 1 U O l G P x e Y M 4 w A A A A A O g A A A A A I A A C A A A A C E y B H j Y 1 4 e g p 6 3 u j U 6 X K + u 6 9 s g + 5 8 S q F 5 1 H F L F 9 v d 8 x V A A A A B Q F w Z b i E 9 3 j g + T s b K 3 c h j N / Z w O X j V A F m C V m U F l t e L o g E / i w j D Y s a 9 h f N o t d x Z R j n X B 0 G h C q G t V M e J a F q a O 5 F T X o j P 5 f t r y 9 m i l 8 a a P y e F X Y 0 A A A A A m b f Q W W T s I K p O x X N P / 9 d d j i t y 3 A A u G Y q 4 i u p t I A w c x 7 E l o 0 l M I h J O S / T i Y 5 Y s D o 6 q 8 M w u 4 E f 9 J 4 0 I J 2 I O E 8 E k O < / D a t a M a s h u p > 
</file>

<file path=customXml/itemProps1.xml><?xml version="1.0" encoding="utf-8"?>
<ds:datastoreItem xmlns:ds="http://schemas.openxmlformats.org/officeDocument/2006/customXml" ds:itemID="{DB2EC2C9-44CA-480D-956E-115013DCDD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Wolf-Dieter Rückwart</dc:creator>
  <cp:lastModifiedBy>Wolf-Dieter Rückwart</cp:lastModifiedBy>
  <cp:lastPrinted>2021-12-27T11:19:16Z</cp:lastPrinted>
  <dcterms:created xsi:type="dcterms:W3CDTF">2021-09-08T09:18:40Z</dcterms:created>
  <dcterms:modified xsi:type="dcterms:W3CDTF">2022-09-19T12:42:30Z</dcterms:modified>
</cp:coreProperties>
</file>